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STADISTICAS VARIAS\DIGEIG\2014\2 - MATERIALES IMPRESOS\OCT-DIC\"/>
    </mc:Choice>
  </mc:AlternateContent>
  <bookViews>
    <workbookView xWindow="0" yWindow="0" windowWidth="20490" windowHeight="7155" tabRatio="403"/>
  </bookViews>
  <sheets>
    <sheet name="Mats. Imps. 31-12-14" sheetId="25" r:id="rId1"/>
    <sheet name="Res. Mats. Impresos 31-12-14" sheetId="24" r:id="rId2"/>
  </sheets>
  <definedNames>
    <definedName name="_xlnm.Print_Area" localSheetId="0">'Mats. Imps. 31-12-14'!$A$1:$F$52</definedName>
    <definedName name="_xlnm.Print_Area" localSheetId="1">'Res. Mats. Impresos 31-12-14'!$A$1:$J$23</definedName>
    <definedName name="_xlnm.Print_Titles" localSheetId="0">'Mats. Imps. 31-12-14'!$1:$12</definedName>
  </definedNames>
  <calcPr calcId="152511"/>
</workbook>
</file>

<file path=xl/calcChain.xml><?xml version="1.0" encoding="utf-8"?>
<calcChain xmlns="http://schemas.openxmlformats.org/spreadsheetml/2006/main">
  <c r="I16" i="24" l="1"/>
  <c r="J18" i="24" l="1"/>
  <c r="J19" i="24"/>
  <c r="J20" i="24"/>
  <c r="J21" i="24"/>
  <c r="J17" i="24"/>
  <c r="E48" i="25"/>
  <c r="E47" i="25"/>
  <c r="E46" i="25"/>
  <c r="E45" i="25"/>
  <c r="F45" i="25" s="1"/>
  <c r="E43" i="25"/>
  <c r="E49" i="25" s="1"/>
  <c r="G16" i="24"/>
  <c r="J16" i="24" s="1"/>
  <c r="I22" i="24"/>
  <c r="H22" i="24"/>
  <c r="F22" i="24" l="1"/>
  <c r="G22" i="24"/>
  <c r="D49" i="25" l="1"/>
  <c r="C49" i="25"/>
  <c r="F43" i="25"/>
  <c r="B49" i="25"/>
  <c r="F48" i="25"/>
  <c r="F47" i="25"/>
  <c r="F46" i="25"/>
  <c r="F44" i="25"/>
  <c r="F49" i="25" l="1"/>
  <c r="E22" i="24"/>
  <c r="D22" i="24" l="1"/>
  <c r="C22" i="24"/>
  <c r="B22" i="24"/>
  <c r="J22" i="24" l="1"/>
</calcChain>
</file>

<file path=xl/sharedStrings.xml><?xml version="1.0" encoding="utf-8"?>
<sst xmlns="http://schemas.openxmlformats.org/spreadsheetml/2006/main" count="42" uniqueCount="28">
  <si>
    <t>TOTAL</t>
  </si>
  <si>
    <t>Impresos</t>
  </si>
  <si>
    <t>Leyes y Normativas anticorrupción</t>
  </si>
  <si>
    <t>Revistas y Guías varias</t>
  </si>
  <si>
    <t>Conferencias Magistrales de expositores nacionales</t>
  </si>
  <si>
    <t>Informes y Memorias de Rendiciones de Cuentas, CNECC</t>
  </si>
  <si>
    <t>Planes Estratégicos de la CNECC</t>
  </si>
  <si>
    <t>Afiches y Brochures sobre ética y transparencia</t>
  </si>
  <si>
    <t>DIRECCIÓN GENERAL DE ÉTICA E INTEGRIDAD GUBERNAMENTAL</t>
  </si>
  <si>
    <t>MATERIALES IMPRESOS SOBRE ÉTICA Y TRANSPARENCIA</t>
  </si>
  <si>
    <t>2007 - Ago 2012</t>
  </si>
  <si>
    <t>Sep - Dic 2012</t>
  </si>
  <si>
    <r>
      <rPr>
        <b/>
        <sz val="11"/>
        <color theme="1"/>
        <rFont val="Times New Roman"/>
        <family val="1"/>
      </rPr>
      <t>Nota:</t>
    </r>
    <r>
      <rPr>
        <sz val="11"/>
        <color theme="1"/>
        <rFont val="Times New Roman"/>
        <family val="1"/>
      </rPr>
      <t xml:space="preserve">  Los reportes hasta agosto/2012 corresponden a insumos de la CNECC. A partir del mes de septiembre/2012, a insumos de la DIGEIG.</t>
    </r>
  </si>
  <si>
    <t>Ene - Sep 2013</t>
  </si>
  <si>
    <t xml:space="preserve">DETALLE MATERIALES IMPRESOS </t>
  </si>
  <si>
    <t>"Año de la Superación del Analfabetismo"</t>
  </si>
  <si>
    <t>Oct-Dic 2013</t>
  </si>
  <si>
    <t>Ene-Mar 2014</t>
  </si>
  <si>
    <r>
      <rPr>
        <b/>
        <i/>
        <u/>
        <sz val="10"/>
        <color theme="1"/>
        <rFont val="Arial"/>
        <family val="2"/>
      </rPr>
      <t xml:space="preserve">Fuente: </t>
    </r>
    <r>
      <rPr>
        <i/>
        <sz val="10"/>
        <color theme="1"/>
        <rFont val="Arial"/>
        <family val="2"/>
      </rPr>
      <t xml:space="preserve"> Dpto. Administrativo y Financiero-DIGEIG.</t>
    </r>
  </si>
  <si>
    <t>Sep-Dic/2012</t>
  </si>
  <si>
    <t>2007-Ago/2012</t>
  </si>
  <si>
    <t>Ene-Dic/2013</t>
  </si>
  <si>
    <t>Abr-Jun 2014</t>
  </si>
  <si>
    <t>Ene-Dic/2014</t>
  </si>
  <si>
    <t>Jul-Sep 2014</t>
  </si>
  <si>
    <t>Oct-Dic 2014</t>
  </si>
  <si>
    <t>AL 31 DE DICIEMBRE 2014</t>
  </si>
  <si>
    <r>
      <rPr>
        <b/>
        <i/>
        <u/>
        <sz val="10"/>
        <color theme="1"/>
        <rFont val="Arial"/>
        <family val="2"/>
      </rPr>
      <t>Nota:</t>
    </r>
    <r>
      <rPr>
        <i/>
        <sz val="10"/>
        <color theme="1"/>
        <rFont val="Arial"/>
        <family val="2"/>
      </rPr>
      <t>Los reportes hasta agosto/2012 corresponden a insumos de la CNECC. A partir del mes de septiembre/2012, a insumos de la DIGEIG.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</si>
</sst>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;[Red]#,##0"/>
  </numFmts>
  <fonts count="1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color indexed="8"/>
      <name val="Times New Roman"/>
      <family val="1"/>
    </font>
    <font>
      <b/>
      <i/>
      <sz val="16"/>
      <color indexed="8"/>
      <name val="Times New Roman"/>
      <family val="1"/>
    </font>
    <font>
      <b/>
      <sz val="16"/>
      <name val="Times New Roman"/>
      <family val="1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3"/>
      <charset val="128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indexed="8"/>
      <name val="Times New Roman"/>
      <family val="1"/>
    </font>
    <font>
      <b/>
      <i/>
      <sz val="12"/>
      <color indexed="8"/>
      <name val="Times New Roman"/>
      <family val="1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i/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7" fillId="0" borderId="0"/>
  </cellStyleXfs>
  <cellXfs count="33">
    <xf numFmtId="0" fontId="0" fillId="0" borderId="0" xfId="0"/>
    <xf numFmtId="0" fontId="5" fillId="0" borderId="0" xfId="3" applyFont="1" applyAlignment="1">
      <alignment horizontal="center"/>
    </xf>
    <xf numFmtId="0" fontId="6" fillId="0" borderId="0" xfId="0" applyFont="1"/>
    <xf numFmtId="0" fontId="10" fillId="0" borderId="2" xfId="0" applyFont="1" applyBorder="1" applyAlignment="1">
      <alignment horizontal="justify" vertical="center" wrapText="1"/>
    </xf>
    <xf numFmtId="165" fontId="10" fillId="0" borderId="8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justify" vertical="center" wrapText="1"/>
    </xf>
    <xf numFmtId="165" fontId="10" fillId="0" borderId="7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justify" vertical="center"/>
    </xf>
    <xf numFmtId="0" fontId="10" fillId="0" borderId="3" xfId="0" applyFont="1" applyBorder="1" applyAlignment="1">
      <alignment horizontal="justify" vertical="center"/>
    </xf>
    <xf numFmtId="165" fontId="10" fillId="0" borderId="5" xfId="0" applyNumberFormat="1" applyFont="1" applyBorder="1" applyAlignment="1">
      <alignment horizontal="center" vertical="center"/>
    </xf>
    <xf numFmtId="165" fontId="10" fillId="0" borderId="12" xfId="0" applyNumberFormat="1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9" fillId="2" borderId="6" xfId="0" applyFont="1" applyFill="1" applyBorder="1" applyAlignment="1">
      <alignment horizontal="center" vertical="center"/>
    </xf>
    <xf numFmtId="3" fontId="11" fillId="0" borderId="0" xfId="0" applyNumberFormat="1" applyFont="1"/>
    <xf numFmtId="0" fontId="16" fillId="0" borderId="0" xfId="0" applyFont="1" applyBorder="1" applyAlignment="1">
      <alignment vertical="top"/>
    </xf>
    <xf numFmtId="0" fontId="17" fillId="0" borderId="0" xfId="0" applyFont="1" applyBorder="1" applyAlignment="1">
      <alignment vertical="top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165" fontId="9" fillId="0" borderId="8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justify" vertical="top" wrapText="1"/>
    </xf>
    <xf numFmtId="0" fontId="14" fillId="0" borderId="0" xfId="3" applyFont="1" applyAlignment="1">
      <alignment horizontal="center"/>
    </xf>
    <xf numFmtId="0" fontId="15" fillId="0" borderId="0" xfId="3" applyFont="1" applyAlignment="1">
      <alignment horizontal="center"/>
    </xf>
    <xf numFmtId="0" fontId="14" fillId="0" borderId="0" xfId="3" applyFont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0" borderId="0" xfId="3" applyFont="1" applyAlignment="1">
      <alignment horizontal="center"/>
    </xf>
    <xf numFmtId="0" fontId="4" fillId="0" borderId="0" xfId="3" applyFont="1" applyAlignment="1">
      <alignment horizontal="center"/>
    </xf>
    <xf numFmtId="0" fontId="3" fillId="0" borderId="0" xfId="3" applyFont="1" applyAlignment="1">
      <alignment horizontal="center" vertical="center"/>
    </xf>
    <xf numFmtId="0" fontId="11" fillId="0" borderId="13" xfId="0" applyFont="1" applyBorder="1" applyAlignment="1">
      <alignment horizontal="justify" vertical="top" wrapText="1"/>
    </xf>
  </cellXfs>
  <cellStyles count="5">
    <cellStyle name="Millares 2" xfId="2"/>
    <cellStyle name="Normal" xfId="0" builtinId="0"/>
    <cellStyle name="Normal 2" xfId="3"/>
    <cellStyle name="Normal 3" xfId="4"/>
    <cellStyle name="Porcentu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246137000917814E-2"/>
          <c:y val="2.8715298529052562E-2"/>
          <c:w val="0.87829964779506853"/>
          <c:h val="0.89997138023014644"/>
        </c:manualLayout>
      </c:layout>
      <c:bar3DChart>
        <c:barDir val="col"/>
        <c:grouping val="stacked"/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etal">
              <a:bevelT/>
              <a:bevelB/>
            </a:sp3d>
          </c:spPr>
          <c:invertIfNegative val="0"/>
          <c:dPt>
            <c:idx val="1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scene3d>
                <a:camera prst="orthographicFront"/>
                <a:lightRig rig="threePt" dir="t"/>
              </a:scene3d>
              <a:sp3d prstMaterial="metal">
                <a:bevelT/>
                <a:bevelB/>
              </a:sp3d>
            </c:spPr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 prstMaterial="metal">
                <a:bevelT/>
                <a:bevelB/>
              </a:sp3d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 prstMaterial="metal">
                <a:bevelT/>
                <a:bevelB/>
              </a:sp3d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 prstMaterial="metal">
                <a:bevelT/>
                <a:bevelB/>
              </a:sp3d>
            </c:spPr>
          </c:dPt>
          <c:dLbls>
            <c:dLbl>
              <c:idx val="0"/>
              <c:layout>
                <c:manualLayout>
                  <c:x val="-3.3546321659037302E-3"/>
                  <c:y val="-0.4167341386478343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6773160829518651E-3"/>
                  <c:y val="-8.13741217478019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6773160829518651E-3"/>
                  <c:y val="-8.63058867022142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4735624904784078E-3"/>
                  <c:y val="-0.276178837447085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0319482488555946E-3"/>
                  <c:y val="-0.436461198465483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400" b="1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'Mats. Imps. 31-12-14'!$B$42:$F$42</c:f>
              <c:strCache>
                <c:ptCount val="5"/>
                <c:pt idx="0">
                  <c:v>2007-Ago/2012</c:v>
                </c:pt>
                <c:pt idx="1">
                  <c:v>Sep-Dic/2012</c:v>
                </c:pt>
                <c:pt idx="2">
                  <c:v>Ene-Dic/2013</c:v>
                </c:pt>
                <c:pt idx="3">
                  <c:v>Ene-Dic/2014</c:v>
                </c:pt>
                <c:pt idx="4">
                  <c:v>TOTAL</c:v>
                </c:pt>
              </c:strCache>
            </c:strRef>
          </c:cat>
          <c:val>
            <c:numRef>
              <c:f>'Mats. Imps. 31-12-14'!$B$49:$F$49</c:f>
              <c:numCache>
                <c:formatCode>#,##0</c:formatCode>
                <c:ptCount val="5"/>
                <c:pt idx="0">
                  <c:v>159350</c:v>
                </c:pt>
                <c:pt idx="1">
                  <c:v>1500</c:v>
                </c:pt>
                <c:pt idx="2">
                  <c:v>10000</c:v>
                </c:pt>
                <c:pt idx="3">
                  <c:v>95000</c:v>
                </c:pt>
                <c:pt idx="4">
                  <c:v>265850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483930064"/>
        <c:axId val="-1317254448"/>
        <c:axId val="0"/>
      </c:bar3DChart>
      <c:catAx>
        <c:axId val="-1483930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-1317254448"/>
        <c:crosses val="autoZero"/>
        <c:auto val="1"/>
        <c:lblAlgn val="ctr"/>
        <c:lblOffset val="100"/>
        <c:noMultiLvlLbl val="0"/>
      </c:catAx>
      <c:valAx>
        <c:axId val="-1317254448"/>
        <c:scaling>
          <c:orientation val="minMax"/>
          <c:max val="175000"/>
          <c:min val="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lang="es-ES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-1483930064"/>
        <c:crosses val="autoZero"/>
        <c:crossBetween val="between"/>
        <c:majorUnit val="200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699" l="0.70000000000000062" r="0.70000000000000062" t="0.75000000000000699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78939</xdr:rowOff>
    </xdr:from>
    <xdr:to>
      <xdr:col>5</xdr:col>
      <xdr:colOff>1121834</xdr:colOff>
      <xdr:row>39</xdr:row>
      <xdr:rowOff>85725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25104</xdr:colOff>
      <xdr:row>0</xdr:row>
      <xdr:rowOff>35984</xdr:rowOff>
    </xdr:from>
    <xdr:to>
      <xdr:col>5</xdr:col>
      <xdr:colOff>991044</xdr:colOff>
      <xdr:row>4</xdr:row>
      <xdr:rowOff>131234</xdr:rowOff>
    </xdr:to>
    <xdr:pic>
      <xdr:nvPicPr>
        <xdr:cNvPr id="3" name="2 Imagen" descr="logo cnecc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044779" y="35984"/>
          <a:ext cx="96594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272143</xdr:colOff>
      <xdr:row>0</xdr:row>
      <xdr:rowOff>0</xdr:rowOff>
    </xdr:from>
    <xdr:to>
      <xdr:col>0</xdr:col>
      <xdr:colOff>1351046</xdr:colOff>
      <xdr:row>5</xdr:row>
      <xdr:rowOff>59352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43" y="0"/>
          <a:ext cx="1078903" cy="10118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25104</xdr:colOff>
      <xdr:row>0</xdr:row>
      <xdr:rowOff>35984</xdr:rowOff>
    </xdr:from>
    <xdr:to>
      <xdr:col>9</xdr:col>
      <xdr:colOff>991044</xdr:colOff>
      <xdr:row>4</xdr:row>
      <xdr:rowOff>131234</xdr:rowOff>
    </xdr:to>
    <xdr:pic>
      <xdr:nvPicPr>
        <xdr:cNvPr id="3" name="2 Imagen" descr="logo cnecc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6797379" y="35984"/>
          <a:ext cx="96594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66675</xdr:rowOff>
    </xdr:from>
    <xdr:to>
      <xdr:col>0</xdr:col>
      <xdr:colOff>1294191</xdr:colOff>
      <xdr:row>4</xdr:row>
      <xdr:rowOff>114300</xdr:rowOff>
    </xdr:to>
    <xdr:pic>
      <xdr:nvPicPr>
        <xdr:cNvPr id="4" name="3 Imagen" descr="Logo Presidencia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66675"/>
          <a:ext cx="1227516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52"/>
  <sheetViews>
    <sheetView tabSelected="1" zoomScale="85" zoomScaleNormal="85" zoomScaleSheetLayoutView="90" workbookViewId="0">
      <selection activeCell="H12" sqref="H12"/>
    </sheetView>
  </sheetViews>
  <sheetFormatPr defaultColWidth="11.42578125" defaultRowHeight="15"/>
  <cols>
    <col min="1" max="1" width="33.85546875" customWidth="1"/>
    <col min="2" max="6" width="19.7109375" customWidth="1"/>
  </cols>
  <sheetData>
    <row r="6" spans="1:6" ht="18.75">
      <c r="A6" s="23" t="s">
        <v>8</v>
      </c>
      <c r="B6" s="23"/>
      <c r="C6" s="23"/>
      <c r="D6" s="23"/>
      <c r="E6" s="23"/>
      <c r="F6" s="23"/>
    </row>
    <row r="7" spans="1:6" ht="15.75">
      <c r="A7" s="24" t="s">
        <v>15</v>
      </c>
      <c r="B7" s="24"/>
      <c r="C7" s="24"/>
      <c r="D7" s="24"/>
      <c r="E7" s="24"/>
      <c r="F7" s="24"/>
    </row>
    <row r="8" spans="1:6" ht="20.25">
      <c r="A8" s="1"/>
      <c r="B8" s="1"/>
      <c r="C8" s="1"/>
      <c r="D8" s="1"/>
      <c r="E8" s="1"/>
    </row>
    <row r="9" spans="1:6" ht="20.25">
      <c r="A9" s="1"/>
      <c r="B9" s="1"/>
      <c r="C9" s="1"/>
      <c r="D9" s="1"/>
      <c r="E9" s="1"/>
    </row>
    <row r="10" spans="1:6" ht="18.75" customHeight="1">
      <c r="A10" s="25" t="s">
        <v>9</v>
      </c>
      <c r="B10" s="25"/>
      <c r="C10" s="25"/>
      <c r="D10" s="25"/>
      <c r="E10" s="25"/>
      <c r="F10" s="25"/>
    </row>
    <row r="11" spans="1:6" ht="20.25" customHeight="1">
      <c r="A11" s="25" t="s">
        <v>26</v>
      </c>
      <c r="B11" s="25"/>
      <c r="C11" s="25"/>
      <c r="D11" s="25"/>
      <c r="E11" s="25"/>
      <c r="F11" s="25"/>
    </row>
    <row r="12" spans="1:6" ht="20.25" customHeight="1"/>
    <row r="39" spans="1:6">
      <c r="A39" s="2"/>
      <c r="B39" s="2"/>
      <c r="C39" s="2"/>
      <c r="D39" s="2"/>
      <c r="E39" s="2"/>
    </row>
    <row r="40" spans="1:6" ht="36" customHeight="1" thickBot="1">
      <c r="A40" s="2"/>
      <c r="B40" s="2"/>
      <c r="C40" s="2"/>
      <c r="D40" s="2"/>
      <c r="E40" s="2"/>
    </row>
    <row r="41" spans="1:6" ht="30.75" customHeight="1">
      <c r="A41" s="26" t="s">
        <v>14</v>
      </c>
      <c r="B41" s="27"/>
      <c r="C41" s="27"/>
      <c r="D41" s="27"/>
      <c r="E41" s="27"/>
      <c r="F41" s="28"/>
    </row>
    <row r="42" spans="1:6" ht="29.25" customHeight="1" thickBot="1">
      <c r="A42" s="19" t="s">
        <v>1</v>
      </c>
      <c r="B42" s="20" t="s">
        <v>20</v>
      </c>
      <c r="C42" s="20" t="s">
        <v>19</v>
      </c>
      <c r="D42" s="20" t="s">
        <v>21</v>
      </c>
      <c r="E42" s="20" t="s">
        <v>23</v>
      </c>
      <c r="F42" s="20" t="s">
        <v>0</v>
      </c>
    </row>
    <row r="43" spans="1:6" ht="44.25" customHeight="1">
      <c r="A43" s="3" t="s">
        <v>7</v>
      </c>
      <c r="B43" s="4">
        <v>121000</v>
      </c>
      <c r="C43" s="4">
        <v>1300</v>
      </c>
      <c r="D43" s="4">
        <v>10000</v>
      </c>
      <c r="E43" s="4">
        <f>SUM('Res. Mats. Impresos 31-12-14'!F16:I16)</f>
        <v>94000</v>
      </c>
      <c r="F43" s="21">
        <f>+SUM(B43:E43)</f>
        <v>226300</v>
      </c>
    </row>
    <row r="44" spans="1:6" ht="40.5" customHeight="1">
      <c r="A44" s="5" t="s">
        <v>4</v>
      </c>
      <c r="B44" s="6">
        <v>14000</v>
      </c>
      <c r="C44" s="6">
        <v>0</v>
      </c>
      <c r="D44" s="6">
        <v>0</v>
      </c>
      <c r="E44" s="6">
        <v>0</v>
      </c>
      <c r="F44" s="21">
        <f t="shared" ref="F44:F48" si="0">+SUM(B44:E44)</f>
        <v>14000</v>
      </c>
    </row>
    <row r="45" spans="1:6" ht="35.25" customHeight="1">
      <c r="A45" s="7" t="s">
        <v>2</v>
      </c>
      <c r="B45" s="6">
        <v>11150</v>
      </c>
      <c r="C45" s="6">
        <v>200</v>
      </c>
      <c r="D45" s="6">
        <v>0</v>
      </c>
      <c r="E45" s="6">
        <f>SUM('Res. Mats. Impresos 31-12-14'!F18:I18)</f>
        <v>1000</v>
      </c>
      <c r="F45" s="21">
        <f>+SUM(B45:E45)</f>
        <v>12350</v>
      </c>
    </row>
    <row r="46" spans="1:6" ht="50.25" customHeight="1">
      <c r="A46" s="7" t="s">
        <v>5</v>
      </c>
      <c r="B46" s="6">
        <v>5200</v>
      </c>
      <c r="C46" s="6">
        <v>0</v>
      </c>
      <c r="D46" s="6">
        <v>0</v>
      </c>
      <c r="E46" s="6">
        <f>SUM('Res. Mats. Impresos 31-12-14'!F19:I19)</f>
        <v>0</v>
      </c>
      <c r="F46" s="21">
        <f t="shared" si="0"/>
        <v>5200</v>
      </c>
    </row>
    <row r="47" spans="1:6" ht="37.5" customHeight="1">
      <c r="A47" s="7" t="s">
        <v>6</v>
      </c>
      <c r="B47" s="6">
        <v>3000</v>
      </c>
      <c r="C47" s="6">
        <v>0</v>
      </c>
      <c r="D47" s="6">
        <v>0</v>
      </c>
      <c r="E47" s="6">
        <f>SUM('Res. Mats. Impresos 31-12-14'!F20:I20)</f>
        <v>0</v>
      </c>
      <c r="F47" s="21">
        <f t="shared" si="0"/>
        <v>3000</v>
      </c>
    </row>
    <row r="48" spans="1:6" ht="28.5" customHeight="1" thickBot="1">
      <c r="A48" s="8" t="s">
        <v>3</v>
      </c>
      <c r="B48" s="9">
        <v>5000</v>
      </c>
      <c r="C48" s="9">
        <v>0</v>
      </c>
      <c r="D48" s="9">
        <v>0</v>
      </c>
      <c r="E48" s="9">
        <f>SUM('Res. Mats. Impresos 31-12-14'!F21:I21)</f>
        <v>0</v>
      </c>
      <c r="F48" s="21">
        <f t="shared" si="0"/>
        <v>5000</v>
      </c>
    </row>
    <row r="49" spans="1:6" ht="32.25" customHeight="1" thickBot="1">
      <c r="A49" s="11" t="s">
        <v>0</v>
      </c>
      <c r="B49" s="12">
        <f>SUM(B43:B48)</f>
        <v>159350</v>
      </c>
      <c r="C49" s="12">
        <f>SUM(C43:C48)</f>
        <v>1500</v>
      </c>
      <c r="D49" s="12">
        <f>SUM(D43:D48)</f>
        <v>10000</v>
      </c>
      <c r="E49" s="12">
        <f>SUM(E43:E48)</f>
        <v>95000</v>
      </c>
      <c r="F49" s="12">
        <f>SUM(F43:F48)</f>
        <v>265850</v>
      </c>
    </row>
    <row r="50" spans="1:6" ht="21" customHeight="1">
      <c r="A50" s="17" t="s">
        <v>18</v>
      </c>
      <c r="B50" s="17"/>
      <c r="C50" s="17"/>
      <c r="D50" s="17"/>
      <c r="E50" s="17"/>
      <c r="F50" s="18"/>
    </row>
    <row r="51" spans="1:6" ht="15" customHeight="1">
      <c r="A51" s="22" t="s">
        <v>27</v>
      </c>
      <c r="B51" s="22"/>
      <c r="C51" s="22"/>
      <c r="D51" s="22"/>
      <c r="E51" s="22"/>
      <c r="F51" s="22"/>
    </row>
    <row r="52" spans="1:6">
      <c r="A52" s="22"/>
      <c r="B52" s="22"/>
      <c r="C52" s="22"/>
      <c r="D52" s="22"/>
      <c r="E52" s="22"/>
      <c r="F52" s="22"/>
    </row>
  </sheetData>
  <mergeCells count="6">
    <mergeCell ref="A51:F52"/>
    <mergeCell ref="A6:F6"/>
    <mergeCell ref="A7:F7"/>
    <mergeCell ref="A10:F10"/>
    <mergeCell ref="A11:F11"/>
    <mergeCell ref="A41:F41"/>
  </mergeCells>
  <printOptions horizontalCentered="1" verticalCentered="1"/>
  <pageMargins left="0.70866141732283505" right="0.70866141732283505" top="0.74803149606299202" bottom="0.74803149606299202" header="0.31496062992126" footer="0.31496062992126"/>
  <pageSetup scale="62" orientation="portrait" r:id="rId1"/>
  <headerFooter>
    <oddFooter>&amp;L&amp;"Times New Roman,Negrita"Elaborado por: &amp;"Times New Roman,Normal" Dpto. Planificación y Desarrollo
31/03/2014</oddFooter>
  </headerFooter>
  <rowBreaks count="1" manualBreakCount="1">
    <brk id="4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25"/>
  <sheetViews>
    <sheetView topLeftCell="A11" zoomScale="70" zoomScaleNormal="70" workbookViewId="0">
      <selection activeCell="K18" sqref="K18"/>
    </sheetView>
  </sheetViews>
  <sheetFormatPr defaultColWidth="11.42578125" defaultRowHeight="15"/>
  <cols>
    <col min="1" max="1" width="33.85546875" style="13" customWidth="1"/>
    <col min="2" max="2" width="18.140625" style="13" bestFit="1" customWidth="1"/>
    <col min="3" max="3" width="16.42578125" style="13" bestFit="1" customWidth="1"/>
    <col min="4" max="4" width="16.85546875" style="13" bestFit="1" customWidth="1"/>
    <col min="5" max="5" width="15" style="13" customWidth="1"/>
    <col min="6" max="6" width="15.85546875" style="13" bestFit="1" customWidth="1"/>
    <col min="7" max="7" width="15.7109375" style="13" bestFit="1" customWidth="1"/>
    <col min="8" max="10" width="15" style="13" customWidth="1"/>
    <col min="11" max="16384" width="11.42578125" style="13"/>
  </cols>
  <sheetData>
    <row r="7" spans="1:10" ht="20.25">
      <c r="A7" s="29" t="s">
        <v>8</v>
      </c>
      <c r="B7" s="29"/>
      <c r="C7" s="29"/>
      <c r="D7" s="29"/>
      <c r="E7" s="29"/>
      <c r="F7" s="29"/>
      <c r="G7" s="29"/>
      <c r="H7" s="29"/>
      <c r="I7" s="29"/>
      <c r="J7" s="29"/>
    </row>
    <row r="8" spans="1:10" ht="20.25">
      <c r="A8" s="30" t="s">
        <v>15</v>
      </c>
      <c r="B8" s="30"/>
      <c r="C8" s="30"/>
      <c r="D8" s="30"/>
      <c r="E8" s="30"/>
      <c r="F8" s="30"/>
      <c r="G8" s="30"/>
      <c r="H8" s="30"/>
      <c r="I8" s="30"/>
      <c r="J8" s="30"/>
    </row>
    <row r="9" spans="1:10" ht="20.25">
      <c r="A9" s="1"/>
      <c r="B9" s="1"/>
      <c r="C9" s="1"/>
      <c r="D9" s="1"/>
      <c r="E9" s="1"/>
      <c r="F9" s="1"/>
      <c r="G9" s="1"/>
      <c r="H9" s="1"/>
      <c r="I9" s="1"/>
    </row>
    <row r="10" spans="1:10" ht="20.25">
      <c r="A10" s="1"/>
      <c r="B10" s="1"/>
      <c r="C10" s="1"/>
      <c r="D10" s="1"/>
      <c r="E10" s="1"/>
      <c r="F10" s="1"/>
      <c r="G10" s="1"/>
      <c r="H10" s="1"/>
      <c r="I10" s="1"/>
    </row>
    <row r="11" spans="1:10" ht="18.75" customHeight="1">
      <c r="A11" s="31" t="s">
        <v>9</v>
      </c>
      <c r="B11" s="31"/>
      <c r="C11" s="31"/>
      <c r="D11" s="31"/>
      <c r="E11" s="31"/>
      <c r="F11" s="31"/>
      <c r="G11" s="31"/>
      <c r="H11" s="31"/>
      <c r="I11" s="31"/>
      <c r="J11" s="31"/>
    </row>
    <row r="12" spans="1:10" ht="20.25" customHeight="1">
      <c r="A12" s="31" t="s">
        <v>26</v>
      </c>
      <c r="B12" s="31"/>
      <c r="C12" s="31"/>
      <c r="D12" s="31"/>
      <c r="E12" s="31"/>
      <c r="F12" s="31"/>
      <c r="G12" s="31"/>
      <c r="H12" s="31"/>
      <c r="I12" s="31"/>
      <c r="J12" s="31"/>
    </row>
    <row r="13" spans="1:10" ht="15" customHeight="1"/>
    <row r="14" spans="1:10" ht="15.75" thickBot="1">
      <c r="A14" s="14"/>
      <c r="B14" s="14"/>
      <c r="C14" s="14"/>
      <c r="D14" s="14"/>
      <c r="E14" s="14"/>
      <c r="F14" s="14"/>
      <c r="G14" s="14"/>
      <c r="H14" s="14"/>
      <c r="I14" s="14"/>
    </row>
    <row r="15" spans="1:10" ht="29.25" customHeight="1" thickBot="1">
      <c r="A15" s="11" t="s">
        <v>1</v>
      </c>
      <c r="B15" s="15" t="s">
        <v>10</v>
      </c>
      <c r="C15" s="15" t="s">
        <v>11</v>
      </c>
      <c r="D15" s="15" t="s">
        <v>13</v>
      </c>
      <c r="E15" s="15" t="s">
        <v>16</v>
      </c>
      <c r="F15" s="15" t="s">
        <v>17</v>
      </c>
      <c r="G15" s="15" t="s">
        <v>22</v>
      </c>
      <c r="H15" s="15" t="s">
        <v>24</v>
      </c>
      <c r="I15" s="15" t="s">
        <v>25</v>
      </c>
      <c r="J15" s="15" t="s">
        <v>0</v>
      </c>
    </row>
    <row r="16" spans="1:10" ht="44.25" customHeight="1">
      <c r="A16" s="3" t="s">
        <v>7</v>
      </c>
      <c r="B16" s="4">
        <v>121000</v>
      </c>
      <c r="C16" s="4">
        <v>1300</v>
      </c>
      <c r="D16" s="4">
        <v>10000</v>
      </c>
      <c r="E16" s="4">
        <v>0</v>
      </c>
      <c r="F16" s="4">
        <v>0</v>
      </c>
      <c r="G16" s="4">
        <f>20000+3000+3000+10000</f>
        <v>36000</v>
      </c>
      <c r="H16" s="4">
        <v>0</v>
      </c>
      <c r="I16" s="4">
        <f>5000+5000+10000+2000+500+500+20000+5000+10000</f>
        <v>58000</v>
      </c>
      <c r="J16" s="4">
        <f>+SUM(B16:I16)</f>
        <v>226300</v>
      </c>
    </row>
    <row r="17" spans="1:12" ht="40.5" customHeight="1">
      <c r="A17" s="5" t="s">
        <v>4</v>
      </c>
      <c r="B17" s="6">
        <v>14000</v>
      </c>
      <c r="C17" s="6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f>+SUM(B17:I17)</f>
        <v>14000</v>
      </c>
    </row>
    <row r="18" spans="1:12" ht="35.25" customHeight="1">
      <c r="A18" s="7" t="s">
        <v>2</v>
      </c>
      <c r="B18" s="6">
        <v>11150</v>
      </c>
      <c r="C18" s="6">
        <v>200</v>
      </c>
      <c r="D18" s="4">
        <v>0</v>
      </c>
      <c r="E18" s="4">
        <v>0</v>
      </c>
      <c r="F18" s="4">
        <v>0</v>
      </c>
      <c r="G18" s="4">
        <v>1000</v>
      </c>
      <c r="H18" s="4">
        <v>0</v>
      </c>
      <c r="I18" s="4">
        <v>0</v>
      </c>
      <c r="J18" s="4">
        <f t="shared" ref="J18:J21" si="0">+SUM(B18:I18)</f>
        <v>12350</v>
      </c>
    </row>
    <row r="19" spans="1:12" ht="50.25" customHeight="1">
      <c r="A19" s="7" t="s">
        <v>5</v>
      </c>
      <c r="B19" s="6">
        <v>5200</v>
      </c>
      <c r="C19" s="6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f t="shared" si="0"/>
        <v>5200</v>
      </c>
    </row>
    <row r="20" spans="1:12" ht="37.5" customHeight="1">
      <c r="A20" s="7" t="s">
        <v>6</v>
      </c>
      <c r="B20" s="6">
        <v>3000</v>
      </c>
      <c r="C20" s="6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f t="shared" si="0"/>
        <v>3000</v>
      </c>
    </row>
    <row r="21" spans="1:12" ht="28.5" customHeight="1" thickBot="1">
      <c r="A21" s="8" t="s">
        <v>3</v>
      </c>
      <c r="B21" s="9">
        <v>5000</v>
      </c>
      <c r="C21" s="9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4">
        <f t="shared" si="0"/>
        <v>5000</v>
      </c>
    </row>
    <row r="22" spans="1:12" ht="32.25" customHeight="1" thickBot="1">
      <c r="A22" s="11" t="s">
        <v>0</v>
      </c>
      <c r="B22" s="12">
        <f t="shared" ref="B22:J22" si="1">SUM(B16:B21)</f>
        <v>159350</v>
      </c>
      <c r="C22" s="12">
        <f t="shared" si="1"/>
        <v>1500</v>
      </c>
      <c r="D22" s="12">
        <f t="shared" si="1"/>
        <v>10000</v>
      </c>
      <c r="E22" s="12">
        <f t="shared" si="1"/>
        <v>0</v>
      </c>
      <c r="F22" s="12">
        <f t="shared" si="1"/>
        <v>0</v>
      </c>
      <c r="G22" s="12">
        <f t="shared" si="1"/>
        <v>37000</v>
      </c>
      <c r="H22" s="12">
        <f>SUM(H16:H21)</f>
        <v>0</v>
      </c>
      <c r="I22" s="12">
        <f>SUM(I16:I21)</f>
        <v>58000</v>
      </c>
      <c r="J22" s="12">
        <f t="shared" si="1"/>
        <v>265850</v>
      </c>
      <c r="L22" s="16"/>
    </row>
    <row r="23" spans="1:12" ht="36.75" customHeight="1">
      <c r="A23" s="32" t="s">
        <v>12</v>
      </c>
      <c r="B23" s="32"/>
      <c r="C23" s="32"/>
      <c r="D23" s="32"/>
      <c r="E23" s="32"/>
      <c r="F23" s="32"/>
      <c r="G23" s="32"/>
      <c r="H23" s="32"/>
      <c r="I23" s="32"/>
      <c r="J23" s="32"/>
    </row>
    <row r="24" spans="1:12">
      <c r="A24" s="14"/>
      <c r="B24" s="14"/>
      <c r="C24" s="14"/>
      <c r="D24" s="14"/>
      <c r="E24" s="14"/>
      <c r="F24" s="14"/>
      <c r="G24" s="14"/>
      <c r="H24" s="14"/>
      <c r="I24" s="14"/>
    </row>
    <row r="25" spans="1:12">
      <c r="A25" s="14"/>
      <c r="B25" s="14"/>
      <c r="C25" s="14"/>
      <c r="D25" s="14"/>
      <c r="E25" s="14"/>
      <c r="F25" s="14"/>
      <c r="G25" s="14"/>
      <c r="H25" s="14"/>
      <c r="I25" s="14"/>
    </row>
  </sheetData>
  <mergeCells count="5">
    <mergeCell ref="A7:J7"/>
    <mergeCell ref="A8:J8"/>
    <mergeCell ref="A11:J11"/>
    <mergeCell ref="A12:J12"/>
    <mergeCell ref="A23:J2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4" orientation="portrait" r:id="rId1"/>
  <headerFooter>
    <oddFooter>&amp;L&amp;"Times New Roman,Negrita"Elaborado por: &amp;"Times New Roman,Normal" Dpto. Planificación y Desarrollo
30/09/2013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Mats. Imps. 31-12-14</vt:lpstr>
      <vt:lpstr>Res. Mats. Impresos 31-12-14</vt:lpstr>
      <vt:lpstr>'Mats. Imps. 31-12-14'!Print_Area</vt:lpstr>
      <vt:lpstr>'Res. Mats. Impresos 31-12-14'!Print_Area</vt:lpstr>
      <vt:lpstr>'Mats. Imps. 31-12-14'!Print_Titles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rafael.garcia</dc:creator>
  <cp:lastModifiedBy>USER</cp:lastModifiedBy>
  <cp:lastPrinted>2014-12-18T17:20:16Z</cp:lastPrinted>
  <dcterms:created xsi:type="dcterms:W3CDTF">2011-06-13T18:38:55Z</dcterms:created>
  <dcterms:modified xsi:type="dcterms:W3CDTF">2016-12-01T23:33:52Z</dcterms:modified>
</cp:coreProperties>
</file>