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felix\Downloads\"/>
    </mc:Choice>
  </mc:AlternateContent>
  <xr:revisionPtr revIDLastSave="0" documentId="13_ncr:1_{8B2A0D32-0109-48E0-8719-011C9B45C468}" xr6:coauthVersionLast="47" xr6:coauthVersionMax="47" xr10:uidLastSave="{00000000-0000-0000-0000-000000000000}"/>
  <bookViews>
    <workbookView xWindow="-108" yWindow="-108" windowWidth="23256" windowHeight="12576" activeTab="1" xr2:uid="{4E412F3C-6E6F-4812-89A8-19BF9FA85F57}"/>
  </bookViews>
  <sheets>
    <sheet name="Oficina" sheetId="4" r:id="rId1"/>
    <sheet name="Cocina" sheetId="3" r:id="rId2"/>
  </sheets>
  <definedNames>
    <definedName name="_xlnm.Print_Titles" localSheetId="0">Oficina!$1:$8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3" l="1"/>
  <c r="G157" i="4"/>
</calcChain>
</file>

<file path=xl/sharedStrings.xml><?xml version="1.0" encoding="utf-8"?>
<sst xmlns="http://schemas.openxmlformats.org/spreadsheetml/2006/main" count="378" uniqueCount="324">
  <si>
    <t>Inventario de Almacén de los materiales Gastables 31 de marzo 2024</t>
  </si>
  <si>
    <t>FECHA DE ADQUISICIÓN</t>
  </si>
  <si>
    <t>FECHA DE REGISTRO</t>
  </si>
  <si>
    <t>DESCRIPCIÓN</t>
  </si>
  <si>
    <t>CÓDIGO DEL PRODUCTO</t>
  </si>
  <si>
    <t>COSTO CON IMPUESTO</t>
  </si>
  <si>
    <t>STOCK</t>
  </si>
  <si>
    <t xml:space="preserve"> TOTAL EN STOCK$</t>
  </si>
  <si>
    <t>Bandeja Plastica Vertical UD</t>
  </si>
  <si>
    <t>046</t>
  </si>
  <si>
    <t>Carpeta Timbrada con Linea Grafica UD</t>
  </si>
  <si>
    <t>078</t>
  </si>
  <si>
    <t>Carpetas p/Documentos 3 Argollas 1´´ UD</t>
  </si>
  <si>
    <t>096</t>
  </si>
  <si>
    <t>CD UD</t>
  </si>
  <si>
    <t>070</t>
  </si>
  <si>
    <t>Cinta adhesiva pequeñas</t>
  </si>
  <si>
    <t>066</t>
  </si>
  <si>
    <t>Clip 33mm CAJA/100</t>
  </si>
  <si>
    <t>049</t>
  </si>
  <si>
    <t>Clip 50mm CAJA/100</t>
  </si>
  <si>
    <t>050</t>
  </si>
  <si>
    <t>Corrector Liquido Blanco UD</t>
  </si>
  <si>
    <t>057</t>
  </si>
  <si>
    <t>Dispensador de cinta pegante UD</t>
  </si>
  <si>
    <t>072</t>
  </si>
  <si>
    <t>DVD UD</t>
  </si>
  <si>
    <t>Espirales Encuadernacion 10mm  UD</t>
  </si>
  <si>
    <t>112</t>
  </si>
  <si>
    <t>Espirales Encuadernación 19 mm UD</t>
  </si>
  <si>
    <t>Espirales Encuadernación 25 mm UD</t>
  </si>
  <si>
    <t>Espirales Encuadernación 6mm UD</t>
  </si>
  <si>
    <t>Folders 8 1/2 x 11  CAJA 100/1</t>
  </si>
  <si>
    <t>113</t>
  </si>
  <si>
    <t>Folders 8 1/2 x 14 UD CAJA 100/1</t>
  </si>
  <si>
    <t>091</t>
  </si>
  <si>
    <t>Ganchos Billeteros 19 mm CAJA/12</t>
  </si>
  <si>
    <t>048</t>
  </si>
  <si>
    <t>Ganchos Billeteros 25 mm CAJA/12</t>
  </si>
  <si>
    <t>047</t>
  </si>
  <si>
    <t>Ganchos Billeteros 32 mm CAJA/12</t>
  </si>
  <si>
    <t>055</t>
  </si>
  <si>
    <t>Ganchos Billeteros 41 mm CAJA/12</t>
  </si>
  <si>
    <t>054</t>
  </si>
  <si>
    <t>Ganchos Billeteros 51 mm CAJA/12</t>
  </si>
  <si>
    <t>Goma de Borrar UD</t>
  </si>
  <si>
    <t>056</t>
  </si>
  <si>
    <t>Gomitas CAJA/100</t>
  </si>
  <si>
    <t>053</t>
  </si>
  <si>
    <t>Grapadoras UD</t>
  </si>
  <si>
    <t>071</t>
  </si>
  <si>
    <t>Grapas pequeñas CAJA 500/1</t>
  </si>
  <si>
    <t>069</t>
  </si>
  <si>
    <t>Label para CD CAJA 50/1</t>
  </si>
  <si>
    <t>114</t>
  </si>
  <si>
    <t>Lapiceros Azul UD</t>
  </si>
  <si>
    <t>083</t>
  </si>
  <si>
    <t>Lapiceros Negro UD</t>
  </si>
  <si>
    <t>084</t>
  </si>
  <si>
    <t>Lapiceros Rojo CAJA 12/1</t>
  </si>
  <si>
    <t>086</t>
  </si>
  <si>
    <t>Lápiz Carbón 12/1</t>
  </si>
  <si>
    <t>082</t>
  </si>
  <si>
    <t>Libretas Rayadas Gr. 8 1/2 x 11 12/1</t>
  </si>
  <si>
    <t>099</t>
  </si>
  <si>
    <t>Libretas Rayadas Peq. 5 x 8 12/1</t>
  </si>
  <si>
    <t>100</t>
  </si>
  <si>
    <t>Libro Blanco 4 columnas UD</t>
  </si>
  <si>
    <t>080</t>
  </si>
  <si>
    <t>Libro Record 300 paginas UD</t>
  </si>
  <si>
    <t>079</t>
  </si>
  <si>
    <t>Marcador Azul para Pizarra</t>
  </si>
  <si>
    <t>062</t>
  </si>
  <si>
    <t>Marcador Negro para Pizarra UD</t>
  </si>
  <si>
    <t>Marcador Negro Permanente UD</t>
  </si>
  <si>
    <t>063</t>
  </si>
  <si>
    <t>Marcador Rojo Permanente UD</t>
  </si>
  <si>
    <t>Marcador Verde para Pizarra</t>
  </si>
  <si>
    <t>Papel Bond 8 1/2 x 11 UD</t>
  </si>
  <si>
    <t>076</t>
  </si>
  <si>
    <t>Papel Bond 8 1/2 x 14 UD</t>
  </si>
  <si>
    <t>Papel Sumadora UD</t>
  </si>
  <si>
    <t>051</t>
  </si>
  <si>
    <t>Péndafles 8 1/2 x 11 25/1</t>
  </si>
  <si>
    <t>104</t>
  </si>
  <si>
    <t>Péndafles 8 1/2 x 14 UD</t>
  </si>
  <si>
    <t>105</t>
  </si>
  <si>
    <t>Perforadora de 3 hoyos UD</t>
  </si>
  <si>
    <t>059</t>
  </si>
  <si>
    <t>Pergaminos encuadernación varios colores UD</t>
  </si>
  <si>
    <t>111</t>
  </si>
  <si>
    <t>Porta Clips UD</t>
  </si>
  <si>
    <t>097</t>
  </si>
  <si>
    <t>Porta Lapiz UD</t>
  </si>
  <si>
    <t>052</t>
  </si>
  <si>
    <t>Post-It 3 x 3 UD</t>
  </si>
  <si>
    <t>064</t>
  </si>
  <si>
    <t>Protector de hojas plástica paq 100/1</t>
  </si>
  <si>
    <t>116</t>
  </si>
  <si>
    <t>Regla Plástica 12´´UD</t>
  </si>
  <si>
    <t>089</t>
  </si>
  <si>
    <t>Resaltadores Varios colores 12/1</t>
  </si>
  <si>
    <t>061</t>
  </si>
  <si>
    <t>Hoja Timbrada en papel Bond24 UD</t>
  </si>
  <si>
    <t>118</t>
  </si>
  <si>
    <t>Hoja Timbrada en papel de hilo UD</t>
  </si>
  <si>
    <t>119</t>
  </si>
  <si>
    <t xml:space="preserve">Separador 3 hoyos </t>
  </si>
  <si>
    <t>121</t>
  </si>
  <si>
    <t>Sobre 9x12 Blanco UD</t>
  </si>
  <si>
    <t>090</t>
  </si>
  <si>
    <t>Sobre para CD UD</t>
  </si>
  <si>
    <t>Sobre Timbrados 10x15 UD</t>
  </si>
  <si>
    <t>075</t>
  </si>
  <si>
    <t>Sobre Timbrados para Carta 9.5x4.5 UD</t>
  </si>
  <si>
    <t>074</t>
  </si>
  <si>
    <t>Tablilla de Madera 9x12 UD</t>
  </si>
  <si>
    <t>Cinta Doble Cara UD</t>
  </si>
  <si>
    <t>060</t>
  </si>
  <si>
    <t>Tijeras UD</t>
  </si>
  <si>
    <t>103</t>
  </si>
  <si>
    <t>Tinta para Sello Azul UD</t>
  </si>
  <si>
    <t>122</t>
  </si>
  <si>
    <t>Tinta para Sello Roja UD</t>
  </si>
  <si>
    <t>Tinta para Sello Verde UD</t>
  </si>
  <si>
    <t>Cintas para sumadoras electricas UD</t>
  </si>
  <si>
    <t>068</t>
  </si>
  <si>
    <t>Tóner 304, Serial CC531A azul UD</t>
  </si>
  <si>
    <t>027</t>
  </si>
  <si>
    <t>Tóner 304, Serial CC532A amarillo UD</t>
  </si>
  <si>
    <t>026</t>
  </si>
  <si>
    <t>Tóner 304, Serial CC533A magenta UD</t>
  </si>
  <si>
    <t>028</t>
  </si>
  <si>
    <t>Tóner 305, Serial CE410A negro UD</t>
  </si>
  <si>
    <t>029</t>
  </si>
  <si>
    <t>Tóner 305, Serial CE411A azul UD</t>
  </si>
  <si>
    <t>030</t>
  </si>
  <si>
    <t>Tóner 305, Serial CE412A amarillo UD</t>
  </si>
  <si>
    <t>032</t>
  </si>
  <si>
    <t>Tóner 305, Serial CE413A magenta UD</t>
  </si>
  <si>
    <t>031</t>
  </si>
  <si>
    <t>Tóner 49A, impresora HP 1320tn UD 059.49A NEGRO</t>
  </si>
  <si>
    <t>025</t>
  </si>
  <si>
    <t>Toner HP 26A Negro CF226A  UD</t>
  </si>
  <si>
    <t>020</t>
  </si>
  <si>
    <t>Toner HP CF410 A Negro A UD</t>
  </si>
  <si>
    <t>017</t>
  </si>
  <si>
    <t>Toner HP CF411 Azul A UD</t>
  </si>
  <si>
    <t>123</t>
  </si>
  <si>
    <t>Toner HP CF412 Amarillo UD</t>
  </si>
  <si>
    <t>019</t>
  </si>
  <si>
    <t>Toner HP CF413 Magenta UD</t>
  </si>
  <si>
    <t>018</t>
  </si>
  <si>
    <t>Toner Sharp MXB45NT UD</t>
  </si>
  <si>
    <t>033</t>
  </si>
  <si>
    <t>Toner T-30FC-30VM magenta UD</t>
  </si>
  <si>
    <t>035</t>
  </si>
  <si>
    <t>Toner T-FC-30V C azul UD</t>
  </si>
  <si>
    <t>034</t>
  </si>
  <si>
    <t>Toner T-FC-30V K negro UD</t>
  </si>
  <si>
    <t>036</t>
  </si>
  <si>
    <t>Toner T-FC-30VY amarillo UD</t>
  </si>
  <si>
    <t>037</t>
  </si>
  <si>
    <t>UHU 12/1</t>
  </si>
  <si>
    <t>073</t>
  </si>
  <si>
    <t>Bandeja Plastica Horizontal UD</t>
  </si>
  <si>
    <t>038</t>
  </si>
  <si>
    <t>Carpeta p/Documentos 3 argollas 2 " UD</t>
  </si>
  <si>
    <t>094</t>
  </si>
  <si>
    <t>Carpeta p/Documentos 3 argollas 3" UD</t>
  </si>
  <si>
    <t>095</t>
  </si>
  <si>
    <t>Folder Partition 8 1/2 x 11 UD</t>
  </si>
  <si>
    <t>093</t>
  </si>
  <si>
    <t>Grapas Grandes caja 1000/1</t>
  </si>
  <si>
    <t>092</t>
  </si>
  <si>
    <t>Post-It 2 x 3 UD</t>
  </si>
  <si>
    <t>077</t>
  </si>
  <si>
    <t>Sacapuntas  UD</t>
  </si>
  <si>
    <t>088</t>
  </si>
  <si>
    <t>Toner HP CF414 Amarillo UD</t>
  </si>
  <si>
    <t>022</t>
  </si>
  <si>
    <t>Toner HP CF414 Azul UD</t>
  </si>
  <si>
    <t>021</t>
  </si>
  <si>
    <t>Toner HP CF414 Magenta UD</t>
  </si>
  <si>
    <t>023</t>
  </si>
  <si>
    <t>Toner HP CF414 Negro (W2020A) UD</t>
  </si>
  <si>
    <t>024</t>
  </si>
  <si>
    <t>Marcador azul permante UD</t>
  </si>
  <si>
    <t>Marcador Rojo Para Pizarra UD</t>
  </si>
  <si>
    <t>Felpa Punta Fina Azul UD</t>
  </si>
  <si>
    <t>Borrador Para Pizarra UD</t>
  </si>
  <si>
    <t>081</t>
  </si>
  <si>
    <t>Panel LED P/PLAFOND 2X2 6000K UD</t>
  </si>
  <si>
    <t xml:space="preserve">Panel LED P/PLAFOND  2X4 6500K </t>
  </si>
  <si>
    <t>147</t>
  </si>
  <si>
    <t>Bombillo Led 1X4 MR-16 110-220V UD</t>
  </si>
  <si>
    <t>152</t>
  </si>
  <si>
    <t>Panel Led Circular P/EMPOSTRAL 9W 6000k UD</t>
  </si>
  <si>
    <t>151</t>
  </si>
  <si>
    <t>PANEL LED REDONDO 10-W LUZ BLANCAS 6500K 5´´</t>
  </si>
  <si>
    <t>150</t>
  </si>
  <si>
    <t>PILAS AAA</t>
  </si>
  <si>
    <t>067</t>
  </si>
  <si>
    <t>LABEL SHEETS</t>
  </si>
  <si>
    <t>153</t>
  </si>
  <si>
    <t>Pergaminos encuadernación negro</t>
  </si>
  <si>
    <t>149</t>
  </si>
  <si>
    <t>PILAS AA UD</t>
  </si>
  <si>
    <t>SACAGRAPAS</t>
  </si>
  <si>
    <t>154</t>
  </si>
  <si>
    <t>Perforadora de 2 hoyos UD</t>
  </si>
  <si>
    <t>155</t>
  </si>
  <si>
    <t>Pergaminos encuadernación Transparente 50/1</t>
  </si>
  <si>
    <t>Pergaminos encuadernación gris 50/1</t>
  </si>
  <si>
    <t>PIZARRA DE CORCHO RECTANGULAR</t>
  </si>
  <si>
    <t>156</t>
  </si>
  <si>
    <t xml:space="preserve">CINTA ADHSIVA ANCHA </t>
  </si>
  <si>
    <t>CAJA p/ARCHIVAR DOCUMENTOS</t>
  </si>
  <si>
    <t>157</t>
  </si>
  <si>
    <t>PAPEL BOND 11  X  17</t>
  </si>
  <si>
    <t>SACAPUNTA ELECTRICO</t>
  </si>
  <si>
    <t>LABELS  2X4 1000/1</t>
  </si>
  <si>
    <t>LABELS  1X4 1000/1</t>
  </si>
  <si>
    <t>Chinchetas de Colores 100/1</t>
  </si>
  <si>
    <t>158</t>
  </si>
  <si>
    <t>Porta Carnet</t>
  </si>
  <si>
    <t>POST IT TIPO BANDERITAS 12/1</t>
  </si>
  <si>
    <t>MOCHILA IMPERMIABLE COLOR NEGRO</t>
  </si>
  <si>
    <t>159</t>
  </si>
  <si>
    <t>GANCHO p/FOLDERS CAJA 50/1</t>
  </si>
  <si>
    <t>MOTA TODO USO 3/8 X9 PA-566-19 LANCO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</si>
  <si>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</si>
  <si>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</si>
  <si>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</si>
  <si>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</si>
  <si>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</si>
  <si>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0</t>
  </si>
  <si>
    <t>MASILLA BLANCA SPACKL INT-EXT GL SC-101-4 LANCO</t>
  </si>
  <si>
    <t>THINNER  TH-1000-GL 54152 TROPICAL</t>
  </si>
  <si>
    <t>LANILLA 174219 GENERICO</t>
  </si>
  <si>
    <t>Sobre tipo manila  8 1/2 x 11</t>
  </si>
  <si>
    <t>CARTUCHO DE CINTA PARA IMPRESORA EPSON</t>
  </si>
  <si>
    <t>PIZARRA  BLANCAS MAGICA</t>
  </si>
  <si>
    <t>Ganchos p/Folder  Plastico caja/50</t>
  </si>
  <si>
    <t>087</t>
  </si>
  <si>
    <t>RESMA DE PAPEL OPALINA</t>
  </si>
  <si>
    <t>FICHA INDEX CARDS DE CARTULINA 50X125 100/1</t>
  </si>
  <si>
    <t>CARPETAS TIMBRADAS COLOR AZUL Y ROJA</t>
  </si>
  <si>
    <t>GRAPAS GRANDES 3/4  90-160</t>
  </si>
  <si>
    <t>PAPELOGRAFO (ROTAFOLIO)</t>
  </si>
  <si>
    <t>CARPETAS DE 3 ARGOLLAS 1/2 PULGADAS</t>
  </si>
  <si>
    <t>PORTA ROTAFOLIO  TRIPIE</t>
  </si>
  <si>
    <t xml:space="preserve">CINTA DE ROTULADOR LETRAG COLOR CREAR 12/1 </t>
  </si>
  <si>
    <t xml:space="preserve">CINTA DE ROTULADOR LABEL WRITER 12/1 </t>
  </si>
  <si>
    <t>LANYARDS CORDÓN PARA EL PORTA CARNET</t>
  </si>
  <si>
    <t>Inventario de Limpieza y Cocina 31 de marzo 2024</t>
  </si>
  <si>
    <t>Fecha de Registro</t>
  </si>
  <si>
    <t>COSTO UNITARIO CON IMPUESTO</t>
  </si>
  <si>
    <t>TOTAL EN STOCK</t>
  </si>
  <si>
    <t>AZUCAR CREMA (PAQ 5 LIB)</t>
  </si>
  <si>
    <t>AZUCAR BLANCA (PAQ 5 LIB)</t>
  </si>
  <si>
    <t>AZUCAR DIETA CAJA/1000</t>
  </si>
  <si>
    <t>CREMORA 23 ONZ</t>
  </si>
  <si>
    <t>CAFE PAQ. 1LB</t>
  </si>
  <si>
    <t>TE FRIO 2.6 ONZ</t>
  </si>
  <si>
    <t>TE TWININGS CAJA DE 20/1</t>
  </si>
  <si>
    <t>VASO DE CARTON  8 ONZA 50/1</t>
  </si>
  <si>
    <t>VASO DE CARTON  4 ONZA 50/1</t>
  </si>
  <si>
    <t>Dispensador de papel Higienico jumbo</t>
  </si>
  <si>
    <t>Ambientador automático de pared</t>
  </si>
  <si>
    <t>Recargas de ambientador automático de pared</t>
  </si>
  <si>
    <t>PQ Removedores de madera para el café</t>
  </si>
  <si>
    <t>SERVILLETAS PAQ. 500/1</t>
  </si>
  <si>
    <t>FOSFORO CAJA 40/1</t>
  </si>
  <si>
    <t>ESPONJA PARA FREGAR</t>
  </si>
  <si>
    <t>BRILLO VERDE UD</t>
  </si>
  <si>
    <t>DETERGENTE EN POLVO 1 lb</t>
  </si>
  <si>
    <t>JABON DE FREGAR GL</t>
  </si>
  <si>
    <t>JABON DE MANO GL</t>
  </si>
  <si>
    <t>CLORO GL</t>
  </si>
  <si>
    <t>DESINFECTANTE GL</t>
  </si>
  <si>
    <t>LIMPIA CERAMICA GL</t>
  </si>
  <si>
    <t xml:space="preserve">LYSOL DESINFECTANTE </t>
  </si>
  <si>
    <t>PIEDRA AMBIENTADORA UD</t>
  </si>
  <si>
    <t>INSECTICIDA LIQUIDO</t>
  </si>
  <si>
    <t>AMBIENTADOR 8 ONZ</t>
  </si>
  <si>
    <t>AMBIENTADOR URINAL UD</t>
  </si>
  <si>
    <t>Desgrasante GL</t>
  </si>
  <si>
    <t>PAPEL DE  BAÑO SCOTT PQ 24/1</t>
  </si>
  <si>
    <t>ROLLO PAPEL TOALLA COCINA 6/1</t>
  </si>
  <si>
    <t>ROLLOS DE PAPEL DE BAÑO 12/1</t>
  </si>
  <si>
    <t>PAPEL TOALLA BAÑO 6/1</t>
  </si>
  <si>
    <t>RECOGEDOR DE BASURA UD</t>
  </si>
  <si>
    <t>ZAFACONES UD</t>
  </si>
  <si>
    <t>LANILLA MICROFIBRA UD</t>
  </si>
  <si>
    <t>SUAPE No.36</t>
  </si>
  <si>
    <t>FUNDA P/BASURA GRANDE PAQ100/1</t>
  </si>
  <si>
    <t>FUNDAS NEGRAS PEQUEÑAS PAQ/100</t>
  </si>
  <si>
    <t>FUNDA P/BASURA MEDIANO / PAQ 100/1</t>
  </si>
  <si>
    <t>ESCOBA</t>
  </si>
  <si>
    <t>LIMPIA CRISTALES GL</t>
  </si>
  <si>
    <t>GUANTES DE LIMPIEZA  SIZE S</t>
  </si>
  <si>
    <t>GUANTES DE LIMPIEZA SIZE L</t>
  </si>
  <si>
    <t>GUANTES DE LIMPIEZA SIZE M</t>
  </si>
  <si>
    <t>GUANTES DE TELA</t>
  </si>
  <si>
    <t>DISPENSADOR DE JABON</t>
  </si>
  <si>
    <t>ESPUMA LOCA</t>
  </si>
  <si>
    <t>ATOMIZADOR 16 ONZ</t>
  </si>
  <si>
    <t>GOMA LIMPIA CRISTALES</t>
  </si>
  <si>
    <t>CUBETAS PEQUÑAS</t>
  </si>
  <si>
    <t>MASCARILLA CAJA 50/1</t>
  </si>
  <si>
    <t>ALCOHOL AL 70 % 16ONZ</t>
  </si>
  <si>
    <t>GEL ALCOHOLADO GL</t>
  </si>
  <si>
    <t>ALCOHOL PARA DISPENSADOR FUNDA 12/1</t>
  </si>
  <si>
    <t>ALCOHOL DE MANO GL</t>
  </si>
  <si>
    <t>GUANTES DESECHABLES 100/1</t>
  </si>
  <si>
    <t>Dispensador de alcohol Scott</t>
  </si>
  <si>
    <t xml:space="preserve">TOTAL EXISTENCIA EN RD$ </t>
  </si>
  <si>
    <r>
      <t>Fecha de</t>
    </r>
    <r>
      <rPr>
        <sz val="11"/>
        <color theme="0"/>
        <rFont val="Aptos Narrow"/>
        <family val="2"/>
        <scheme val="minor"/>
      </rPr>
      <t xml:space="preserve"> entrada </t>
    </r>
  </si>
  <si>
    <t>Preparado por:</t>
  </si>
  <si>
    <t>Marlyn Rodriguez</t>
  </si>
  <si>
    <t>Enc. De Servicios Generales</t>
  </si>
  <si>
    <t>Esthefania Félix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</si>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</sst>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0000"/>
    <numFmt numFmtId="166" formatCode="000"/>
    <numFmt numFmtId="167" formatCode="dd\-mm\-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4" borderId="4" xfId="1" applyNumberFormat="1" applyFont="1" applyFill="1" applyBorder="1" applyAlignment="1">
      <alignment horizontal="center" vertical="center"/>
    </xf>
    <xf numFmtId="164" fontId="0" fillId="4" borderId="2" xfId="1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applyFill="1"/>
    <xf numFmtId="14" fontId="0" fillId="0" borderId="2" xfId="0" applyNumberFormat="1" applyFont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4" fontId="0" fillId="4" borderId="2" xfId="0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left" vertical="center"/>
    </xf>
    <xf numFmtId="0" fontId="9" fillId="4" borderId="2" xfId="2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1" fontId="8" fillId="4" borderId="2" xfId="0" applyNumberFormat="1" applyFont="1" applyFill="1" applyBorder="1" applyAlignment="1">
      <alignment horizontal="left" vertical="center" wrapText="1"/>
    </xf>
    <xf numFmtId="12" fontId="8" fillId="4" borderId="2" xfId="0" applyNumberFormat="1" applyFont="1" applyFill="1" applyBorder="1" applyAlignment="1">
      <alignment horizontal="left" vertical="center" wrapText="1"/>
    </xf>
    <xf numFmtId="165" fontId="8" fillId="4" borderId="2" xfId="0" applyNumberFormat="1" applyFont="1" applyFill="1" applyBorder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 wrapText="1"/>
    </xf>
    <xf numFmtId="0" fontId="0" fillId="4" borderId="0" xfId="0" applyFont="1" applyFill="1" applyAlignment="1">
      <alignment horizontal="center" vertical="center"/>
    </xf>
    <xf numFmtId="49" fontId="8" fillId="4" borderId="5" xfId="1" applyNumberFormat="1" applyFont="1" applyFill="1" applyBorder="1" applyAlignment="1">
      <alignment horizontal="center" vertical="center" wrapText="1"/>
    </xf>
    <xf numFmtId="165" fontId="8" fillId="5" borderId="6" xfId="0" applyNumberFormat="1" applyFont="1" applyFill="1" applyBorder="1" applyAlignment="1">
      <alignment horizontal="left" wrapText="1"/>
    </xf>
    <xf numFmtId="165" fontId="8" fillId="4" borderId="7" xfId="0" applyNumberFormat="1" applyFont="1" applyFill="1" applyBorder="1" applyAlignment="1">
      <alignment horizontal="left" vertical="center" wrapText="1"/>
    </xf>
    <xf numFmtId="49" fontId="8" fillId="4" borderId="2" xfId="1" applyNumberFormat="1" applyFont="1" applyFill="1" applyBorder="1" applyAlignment="1">
      <alignment horizontal="center" vertical="center" wrapText="1"/>
    </xf>
    <xf numFmtId="49" fontId="8" fillId="4" borderId="8" xfId="1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left" vertical="center"/>
    </xf>
    <xf numFmtId="165" fontId="8" fillId="4" borderId="4" xfId="0" applyNumberFormat="1" applyFont="1" applyFill="1" applyBorder="1" applyAlignment="1">
      <alignment vertical="center" wrapText="1"/>
    </xf>
    <xf numFmtId="4" fontId="0" fillId="4" borderId="4" xfId="0" applyNumberFormat="1" applyFont="1" applyFill="1" applyBorder="1" applyAlignment="1">
      <alignment horizontal="center" vertical="center" wrapText="1"/>
    </xf>
    <xf numFmtId="49" fontId="0" fillId="4" borderId="4" xfId="0" applyNumberFormat="1" applyFont="1" applyFill="1" applyBorder="1" applyAlignment="1">
      <alignment horizontal="center" vertical="center"/>
    </xf>
    <xf numFmtId="49" fontId="8" fillId="4" borderId="4" xfId="1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left"/>
    </xf>
    <xf numFmtId="4" fontId="0" fillId="4" borderId="4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3" applyFont="1" applyBorder="1"/>
    <xf numFmtId="0" fontId="0" fillId="4" borderId="2" xfId="0" applyFont="1" applyFill="1" applyBorder="1" applyAlignment="1">
      <alignment horizontal="left" vertical="center"/>
    </xf>
    <xf numFmtId="166" fontId="0" fillId="4" borderId="3" xfId="0" applyNumberFormat="1" applyFont="1" applyFill="1" applyBorder="1" applyAlignment="1">
      <alignment horizontal="center" vertical="center"/>
    </xf>
    <xf numFmtId="167" fontId="0" fillId="0" borderId="2" xfId="0" applyNumberFormat="1" applyFont="1" applyBorder="1" applyAlignment="1">
      <alignment horizontal="center" vertical="center"/>
    </xf>
    <xf numFmtId="166" fontId="0" fillId="4" borderId="5" xfId="0" applyNumberFormat="1" applyFont="1" applyFill="1" applyBorder="1" applyAlignment="1">
      <alignment horizontal="center" vertical="center"/>
    </xf>
    <xf numFmtId="166" fontId="8" fillId="4" borderId="3" xfId="0" applyNumberFormat="1" applyFont="1" applyFill="1" applyBorder="1" applyAlignment="1">
      <alignment horizontal="center" vertical="center"/>
    </xf>
    <xf numFmtId="166" fontId="0" fillId="4" borderId="4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14" fontId="8" fillId="4" borderId="2" xfId="0" applyNumberFormat="1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43" fontId="3" fillId="0" borderId="0" xfId="3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left" vertical="center"/>
    </xf>
    <xf numFmtId="4" fontId="3" fillId="4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Moneda 2" xfId="1" xr:uid="{81A85EC2-1BF5-4A40-9743-3B5A18B3F85C}"/>
    <cellStyle name="Normal" xfId="0" builtinId="0"/>
    <cellStyle name="Normal_Hoja1" xfId="2" xr:uid="{865B37EF-D4C8-498E-B024-8730158CC14E}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4" formatCode="#,##0.00"/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30" formatCode="@"/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4" formatCode="#,##0.00"/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[$$-1C0A]* #,##0.00_);_([$$-1C0A]* \(#,##0.00\);_([$$-1C0A]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_([$$-1C0A]* #,##0.00_);_([$$-1C0A]* \(#,##0.00\);_([$$-1C0A]* &quot;-&quot;??_);_(@_)"/>
      <fill>
        <patternFill>
          <bgColor theme="0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30" formatCode="@"/>
      <fill>
        <patternFill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fill>
        <patternFill>
          <bgColor theme="0"/>
        </patternFill>
      </fill>
      <alignment horizontal="center" vertical="center" textRotation="0" indent="0" justifyLastLine="0" shrinkToFit="0" readingOrder="0"/>
      <border outline="0"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fill>
        <patternFill>
          <bgColor theme="0"/>
        </patternFill>
      </fill>
      <alignment horizontal="center" vertical="center" textRotation="0" indent="0" justifyLastLine="0" shrinkToFit="0" readingOrder="0"/>
      <border outline="0"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fill>
        <patternFill>
          <bgColor theme="0"/>
        </patternFill>
      </fill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779145</xdr:colOff>
      <xdr:row>0</xdr:row>
      <xdr:rowOff>76200</xdr:rowOff>
    </xdr:from>
    <xdr:to>
      <xdr:col>3</xdr:col>
      <xdr:colOff>1021080</xdr:colOff>
      <xdr:row>5</xdr:row>
      <xdr:rowOff>68580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8687BD-0D64-4637-8137-73BD05B54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0805" y="76200"/>
          <a:ext cx="4006215" cy="1729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1256525</xdr:colOff>
      <xdr:row>0</xdr:row>
      <xdr:rowOff>62203</xdr:rowOff>
    </xdr:from>
    <xdr:to>
      <xdr:col>3</xdr:col>
      <xdr:colOff>1359232</xdr:colOff>
      <xdr:row>3</xdr:row>
      <xdr:rowOff>85530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7C123-D0B7-4C54-BDF5-EEBB5522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8178" y="62203"/>
          <a:ext cx="3259564" cy="14073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B0FF6D-59E6-4218-8AB5-37DD4D64D34C}" name="Tabla161591218" displayName="Tabla161591218" ref="C8:G156" totalsRowShown="0" headerRowDxfId="2" dataDxfId="19" headerRowBorderDxfId="3">
  <autoFilter ref="C8:G156" xr:uid="{F3B0FF6D-59E6-4218-8AB5-37DD4D64D34C}"/>
  <tableColumns count="5">
    <tableColumn id="1" xr3:uid="{4EEA3E95-4A89-4910-B0DA-108BE16B28EA}" name="DESCRIPCIÓN" dataDxfId="20" totalsRowDxfId="14"/>
    <tableColumn id="2" xr3:uid="{DD2D5F20-462C-4C79-A196-1351E8907F3B}" name="CÓDIGO DEL PRODUCTO" dataDxfId="18" totalsRowDxfId="13"/>
    <tableColumn id="3" xr3:uid="{0AAF92F7-C804-4A72-B9A0-1FC6D04170B1}" name="COSTO CON IMPUESTO" dataDxfId="17" totalsRowDxfId="12"/>
    <tableColumn id="4" xr3:uid="{831FA85D-085D-4A70-831E-9D1A6FA94ED0}" name="STOCK" dataDxfId="16" totalsRowDxfId="11"/>
    <tableColumn id="6" xr3:uid="{9D0966F6-FCC0-42BC-BB85-CAD3CED22868}" name=" TOTAL EN STOCK$" dataDxfId="15" totalsRow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F14233-0C21-412F-A038-B61CC14DD01C}" name="Tabla169216121523" displayName="Tabla169216121523" ref="C6:G65" totalsRowShown="0" headerRowDxfId="0" dataDxfId="5" headerRowBorderDxfId="1">
  <tableColumns count="5">
    <tableColumn id="1" xr3:uid="{641E5D6E-A602-4CD3-AA25-697675F695CE}" name="DESCRIPCIÓN" dataDxfId="4"/>
    <tableColumn id="2" xr3:uid="{59DF8355-7108-4B7B-AA32-82D3DB61AC82}" name="CÓDIGO DEL PRODUCTO" dataDxfId="9"/>
    <tableColumn id="3" xr3:uid="{AAB34BDF-2945-4D6D-AF1D-1C4AFF4E92FB}" name="COSTO UNITARIO CON IMPUESTO" dataDxfId="8"/>
    <tableColumn id="4" xr3:uid="{596EF327-FCFB-4026-AA90-D0B324C0F759}" name="STOCK" dataDxfId="7"/>
    <tableColumn id="8" xr3:uid="{4B1428FB-B79B-45D7-97F3-A2FCD5507902}" name="TOTAL EN STOCK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29766-48DB-47A0-BF45-2C652DCE7877}">
  <sheetPr>
    <pageSetUpPr fitToPage="1"/>
  </sheetPr>
  <dimension ref="A2:K166"/>
  <sheetViews>
    <sheetView topLeftCell="A136" zoomScaleNormal="100" workbookViewId="0">
      <selection activeCell="D157" sqref="D157:F157"/>
    </sheetView>
  </sheetViews>
  <sheetFormatPr baseColWidth="10" defaultColWidth="11.44140625" defaultRowHeight="14.4" x14ac:dyDescent="0.3"/>
  <cols>
    <col min="1" max="1" width="13.109375" customWidth="1"/>
    <col min="2" max="2" width="13.88671875" customWidth="1"/>
    <col min="3" max="3" width="54.88671875" customWidth="1"/>
    <col min="4" max="4" width="15.88671875" bestFit="1" customWidth="1"/>
    <col min="5" max="5" width="12.5546875" bestFit="1" customWidth="1"/>
    <col min="7" max="7" width="14.109375" bestFit="1" customWidth="1"/>
    <col min="9" max="9" width="25.109375" customWidth="1"/>
    <col min="10" max="10" width="13.21875" bestFit="1" customWidth="1"/>
    <col min="11" max="11" width="9.21875" bestFit="1" customWidth="1"/>
  </cols>
  <sheetData>
    <row r="2" spans="1:11" ht="34.200000000000003" customHeight="1" x14ac:dyDescent="0.3"/>
    <row r="3" spans="1:11" ht="34.200000000000003" customHeight="1" x14ac:dyDescent="0.3"/>
    <row r="4" spans="1:11" ht="39.6" customHeight="1" x14ac:dyDescent="0.3"/>
    <row r="7" spans="1:11" ht="18.75" customHeight="1" x14ac:dyDescent="0.3">
      <c r="A7" s="1"/>
      <c r="B7" s="1"/>
      <c r="C7" s="7" t="s">
        <v>0</v>
      </c>
      <c r="D7" s="7"/>
      <c r="E7" s="7"/>
      <c r="F7" s="7"/>
      <c r="G7" s="7"/>
      <c r="H7" s="9"/>
      <c r="I7" s="9"/>
      <c r="J7" s="9"/>
      <c r="K7" s="9"/>
    </row>
    <row r="8" spans="1:11" ht="28.8" x14ac:dyDescent="0.3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spans="1:11" x14ac:dyDescent="0.3">
      <c r="A9" s="10">
        <v>44678</v>
      </c>
      <c r="B9" s="10">
        <v>44678</v>
      </c>
      <c r="C9" s="11" t="s">
        <v>8</v>
      </c>
      <c r="D9" s="12" t="s">
        <v>9</v>
      </c>
      <c r="E9" s="13">
        <v>214.99599999999998</v>
      </c>
      <c r="F9" s="14">
        <v>19</v>
      </c>
      <c r="G9" s="5">
        <v>4084.9239999999995</v>
      </c>
    </row>
    <row r="10" spans="1:11" x14ac:dyDescent="0.3">
      <c r="A10" s="15">
        <v>45050</v>
      </c>
      <c r="B10" s="15">
        <v>45050</v>
      </c>
      <c r="C10" s="11" t="s">
        <v>10</v>
      </c>
      <c r="D10" s="12" t="s">
        <v>11</v>
      </c>
      <c r="E10" s="13">
        <v>33.629999999999995</v>
      </c>
      <c r="F10" s="14">
        <v>355</v>
      </c>
      <c r="G10" s="5">
        <v>11938.649999999998</v>
      </c>
    </row>
    <row r="11" spans="1:11" x14ac:dyDescent="0.3">
      <c r="A11" s="10">
        <v>45254</v>
      </c>
      <c r="B11" s="10">
        <v>45254</v>
      </c>
      <c r="C11" s="11" t="s">
        <v>12</v>
      </c>
      <c r="D11" s="12" t="s">
        <v>13</v>
      </c>
      <c r="E11" s="13">
        <v>135.69999999999999</v>
      </c>
      <c r="F11" s="14">
        <v>37</v>
      </c>
      <c r="G11" s="5">
        <v>5020.8999999999996</v>
      </c>
    </row>
    <row r="12" spans="1:11" x14ac:dyDescent="0.3">
      <c r="A12" s="10">
        <v>42860</v>
      </c>
      <c r="B12" s="10">
        <v>42860</v>
      </c>
      <c r="C12" s="11" t="s">
        <v>14</v>
      </c>
      <c r="D12" s="12" t="s">
        <v>15</v>
      </c>
      <c r="E12" s="13">
        <v>3.540101503828204</v>
      </c>
      <c r="F12" s="14">
        <v>66</v>
      </c>
      <c r="G12" s="5">
        <v>233.64669925266145</v>
      </c>
    </row>
    <row r="13" spans="1:11" x14ac:dyDescent="0.3">
      <c r="A13" s="10">
        <v>45254</v>
      </c>
      <c r="B13" s="10">
        <v>45254</v>
      </c>
      <c r="C13" s="11" t="s">
        <v>16</v>
      </c>
      <c r="D13" s="12" t="s">
        <v>17</v>
      </c>
      <c r="E13" s="13">
        <v>79.649999999999991</v>
      </c>
      <c r="F13" s="14">
        <v>66</v>
      </c>
      <c r="G13" s="5">
        <v>5256.9</v>
      </c>
    </row>
    <row r="14" spans="1:11" x14ac:dyDescent="0.3">
      <c r="A14" s="10">
        <v>44678</v>
      </c>
      <c r="B14" s="10">
        <v>44678</v>
      </c>
      <c r="C14" s="16" t="s">
        <v>18</v>
      </c>
      <c r="D14" s="12" t="s">
        <v>19</v>
      </c>
      <c r="E14" s="13">
        <v>20.000999999999998</v>
      </c>
      <c r="F14" s="14">
        <v>67</v>
      </c>
      <c r="G14" s="5">
        <v>1340.0669999999998</v>
      </c>
    </row>
    <row r="15" spans="1:11" x14ac:dyDescent="0.3">
      <c r="A15" s="10">
        <v>45064</v>
      </c>
      <c r="B15" s="10">
        <v>45064</v>
      </c>
      <c r="C15" s="11" t="s">
        <v>20</v>
      </c>
      <c r="D15" s="12" t="s">
        <v>21</v>
      </c>
      <c r="E15" s="13">
        <v>53.099999999999994</v>
      </c>
      <c r="F15" s="14">
        <v>98</v>
      </c>
      <c r="G15" s="5">
        <v>5203.7999999999993</v>
      </c>
    </row>
    <row r="16" spans="1:11" x14ac:dyDescent="0.3">
      <c r="A16" s="10">
        <v>44791</v>
      </c>
      <c r="B16" s="10">
        <v>44791</v>
      </c>
      <c r="C16" s="11" t="s">
        <v>22</v>
      </c>
      <c r="D16" s="12" t="s">
        <v>23</v>
      </c>
      <c r="E16" s="13">
        <v>21.310799999999997</v>
      </c>
      <c r="F16" s="14">
        <v>58</v>
      </c>
      <c r="G16" s="5">
        <v>1236.0263999999997</v>
      </c>
    </row>
    <row r="17" spans="1:7" x14ac:dyDescent="0.3">
      <c r="A17" s="10">
        <v>45254</v>
      </c>
      <c r="B17" s="10">
        <v>45254</v>
      </c>
      <c r="C17" s="16" t="s">
        <v>24</v>
      </c>
      <c r="D17" s="12" t="s">
        <v>25</v>
      </c>
      <c r="E17" s="13">
        <v>177</v>
      </c>
      <c r="F17" s="14">
        <v>20</v>
      </c>
      <c r="G17" s="5">
        <v>3540</v>
      </c>
    </row>
    <row r="18" spans="1:7" x14ac:dyDescent="0.3">
      <c r="A18" s="10">
        <v>42677</v>
      </c>
      <c r="B18" s="10">
        <v>42677</v>
      </c>
      <c r="C18" s="11" t="s">
        <v>26</v>
      </c>
      <c r="D18" s="12" t="s">
        <v>15</v>
      </c>
      <c r="E18" s="13">
        <v>19.820568306744349</v>
      </c>
      <c r="F18" s="14">
        <v>132</v>
      </c>
      <c r="G18" s="5">
        <v>2616.315016490254</v>
      </c>
    </row>
    <row r="19" spans="1:7" x14ac:dyDescent="0.3">
      <c r="A19" s="10">
        <v>45064</v>
      </c>
      <c r="B19" s="10">
        <v>45064</v>
      </c>
      <c r="C19" s="17" t="s">
        <v>27</v>
      </c>
      <c r="D19" s="12" t="s">
        <v>28</v>
      </c>
      <c r="E19" s="13">
        <v>3.4809999999999999</v>
      </c>
      <c r="F19" s="14">
        <v>81</v>
      </c>
      <c r="G19" s="5">
        <v>281.96100000000001</v>
      </c>
    </row>
    <row r="20" spans="1:7" x14ac:dyDescent="0.3">
      <c r="A20" s="10">
        <v>45064</v>
      </c>
      <c r="B20" s="10">
        <v>45064</v>
      </c>
      <c r="C20" s="11" t="s">
        <v>29</v>
      </c>
      <c r="D20" s="12" t="s">
        <v>28</v>
      </c>
      <c r="E20" s="13">
        <v>9.0033999999999992</v>
      </c>
      <c r="F20" s="14">
        <v>139</v>
      </c>
      <c r="G20" s="5">
        <v>1251.4725999999998</v>
      </c>
    </row>
    <row r="21" spans="1:7" x14ac:dyDescent="0.3">
      <c r="A21" s="10">
        <v>45064</v>
      </c>
      <c r="B21" s="10">
        <v>45064</v>
      </c>
      <c r="C21" s="11" t="s">
        <v>30</v>
      </c>
      <c r="D21" s="12" t="s">
        <v>28</v>
      </c>
      <c r="E21" s="13">
        <v>13.687999999999999</v>
      </c>
      <c r="F21" s="14">
        <v>57</v>
      </c>
      <c r="G21" s="5">
        <v>780.21599999999989</v>
      </c>
    </row>
    <row r="22" spans="1:7" x14ac:dyDescent="0.3">
      <c r="A22" s="10">
        <v>43881</v>
      </c>
      <c r="B22" s="10">
        <v>43881</v>
      </c>
      <c r="C22" s="11" t="s">
        <v>31</v>
      </c>
      <c r="D22" s="12" t="s">
        <v>28</v>
      </c>
      <c r="E22" s="13">
        <v>3.5001003568922919</v>
      </c>
      <c r="F22" s="14">
        <v>93</v>
      </c>
      <c r="G22" s="5">
        <v>325.50933319098317</v>
      </c>
    </row>
    <row r="23" spans="1:7" x14ac:dyDescent="0.3">
      <c r="A23" s="10">
        <v>45254</v>
      </c>
      <c r="B23" s="10">
        <v>45254</v>
      </c>
      <c r="C23" s="11" t="s">
        <v>32</v>
      </c>
      <c r="D23" s="12" t="s">
        <v>33</v>
      </c>
      <c r="E23" s="13">
        <v>3.54</v>
      </c>
      <c r="F23" s="14">
        <v>1637</v>
      </c>
      <c r="G23" s="5">
        <v>5794.9800000000005</v>
      </c>
    </row>
    <row r="24" spans="1:7" x14ac:dyDescent="0.3">
      <c r="A24" s="10">
        <v>44501</v>
      </c>
      <c r="B24" s="10">
        <v>44501</v>
      </c>
      <c r="C24" s="17" t="s">
        <v>34</v>
      </c>
      <c r="D24" s="12" t="s">
        <v>35</v>
      </c>
      <c r="E24" s="13">
        <v>3.1759699999999995</v>
      </c>
      <c r="F24" s="14">
        <v>1101</v>
      </c>
      <c r="G24" s="5">
        <v>3496.7429699999993</v>
      </c>
    </row>
    <row r="25" spans="1:7" x14ac:dyDescent="0.3">
      <c r="A25" s="10">
        <v>45254</v>
      </c>
      <c r="B25" s="10">
        <v>45254</v>
      </c>
      <c r="C25" s="11" t="s">
        <v>36</v>
      </c>
      <c r="D25" s="12" t="s">
        <v>37</v>
      </c>
      <c r="E25" s="13">
        <v>59</v>
      </c>
      <c r="F25" s="14">
        <v>76</v>
      </c>
      <c r="G25" s="5">
        <v>4484</v>
      </c>
    </row>
    <row r="26" spans="1:7" x14ac:dyDescent="0.3">
      <c r="A26" s="10">
        <v>44517</v>
      </c>
      <c r="B26" s="10">
        <v>44517</v>
      </c>
      <c r="C26" s="11" t="s">
        <v>38</v>
      </c>
      <c r="D26" s="12" t="s">
        <v>39</v>
      </c>
      <c r="E26" s="13">
        <v>41.040399999999998</v>
      </c>
      <c r="F26" s="14">
        <v>4</v>
      </c>
      <c r="G26" s="5">
        <v>164.16159999999999</v>
      </c>
    </row>
    <row r="27" spans="1:7" x14ac:dyDescent="0.3">
      <c r="A27" s="10">
        <v>45254</v>
      </c>
      <c r="B27" s="10">
        <v>45254</v>
      </c>
      <c r="C27" s="11" t="s">
        <v>40</v>
      </c>
      <c r="D27" s="12" t="s">
        <v>41</v>
      </c>
      <c r="E27" s="13">
        <v>112.1</v>
      </c>
      <c r="F27" s="14">
        <v>60</v>
      </c>
      <c r="G27" s="5">
        <v>6726</v>
      </c>
    </row>
    <row r="28" spans="1:7" x14ac:dyDescent="0.3">
      <c r="A28" s="10">
        <v>44883</v>
      </c>
      <c r="B28" s="10">
        <v>44883</v>
      </c>
      <c r="C28" s="11" t="s">
        <v>42</v>
      </c>
      <c r="D28" s="12" t="s">
        <v>43</v>
      </c>
      <c r="E28" s="13">
        <v>85.054399999999987</v>
      </c>
      <c r="F28" s="14">
        <v>35</v>
      </c>
      <c r="G28" s="5">
        <v>2976.9039999999995</v>
      </c>
    </row>
    <row r="29" spans="1:7" x14ac:dyDescent="0.3">
      <c r="A29" s="10">
        <v>45064</v>
      </c>
      <c r="B29" s="10">
        <v>45064</v>
      </c>
      <c r="C29" s="11" t="s">
        <v>44</v>
      </c>
      <c r="D29" s="12" t="s">
        <v>43</v>
      </c>
      <c r="E29" s="13">
        <v>141.6</v>
      </c>
      <c r="F29" s="14">
        <v>28</v>
      </c>
      <c r="G29" s="5">
        <v>3964.7999999999997</v>
      </c>
    </row>
    <row r="30" spans="1:7" x14ac:dyDescent="0.3">
      <c r="A30" s="10">
        <v>45064</v>
      </c>
      <c r="B30" s="10">
        <v>45064</v>
      </c>
      <c r="C30" s="11" t="s">
        <v>45</v>
      </c>
      <c r="D30" s="12" t="s">
        <v>46</v>
      </c>
      <c r="E30" s="13">
        <v>17.7</v>
      </c>
      <c r="F30" s="14">
        <v>12</v>
      </c>
      <c r="G30" s="5">
        <v>212.39999999999998</v>
      </c>
    </row>
    <row r="31" spans="1:7" x14ac:dyDescent="0.3">
      <c r="A31" s="10">
        <v>45254</v>
      </c>
      <c r="B31" s="10">
        <v>45254</v>
      </c>
      <c r="C31" s="11" t="s">
        <v>47</v>
      </c>
      <c r="D31" s="12" t="s">
        <v>48</v>
      </c>
      <c r="E31" s="13">
        <v>47.199999999999996</v>
      </c>
      <c r="F31" s="14">
        <v>46</v>
      </c>
      <c r="G31" s="5">
        <v>2171.1999999999998</v>
      </c>
    </row>
    <row r="32" spans="1:7" x14ac:dyDescent="0.3">
      <c r="A32" s="10">
        <v>45254</v>
      </c>
      <c r="B32" s="10">
        <v>45254</v>
      </c>
      <c r="C32" s="11" t="s">
        <v>49</v>
      </c>
      <c r="D32" s="12" t="s">
        <v>50</v>
      </c>
      <c r="E32" s="13">
        <v>501.5</v>
      </c>
      <c r="F32" s="14">
        <v>33</v>
      </c>
      <c r="G32" s="5">
        <v>16549.5</v>
      </c>
    </row>
    <row r="33" spans="1:7" x14ac:dyDescent="0.3">
      <c r="A33" s="10">
        <v>45141</v>
      </c>
      <c r="B33" s="10">
        <v>45141</v>
      </c>
      <c r="C33" s="11" t="s">
        <v>51</v>
      </c>
      <c r="D33" s="12" t="s">
        <v>52</v>
      </c>
      <c r="E33" s="13">
        <v>33.004599999999996</v>
      </c>
      <c r="F33" s="14">
        <v>21</v>
      </c>
      <c r="G33" s="5">
        <v>693.09659999999997</v>
      </c>
    </row>
    <row r="34" spans="1:7" x14ac:dyDescent="0.3">
      <c r="A34" s="10">
        <v>42933</v>
      </c>
      <c r="B34" s="10">
        <v>42933</v>
      </c>
      <c r="C34" s="11" t="s">
        <v>53</v>
      </c>
      <c r="D34" s="12" t="s">
        <v>54</v>
      </c>
      <c r="E34" s="13">
        <v>6.1006</v>
      </c>
      <c r="F34" s="14">
        <v>172</v>
      </c>
      <c r="G34" s="5">
        <v>1049.3032000000001</v>
      </c>
    </row>
    <row r="35" spans="1:7" x14ac:dyDescent="0.3">
      <c r="A35" s="10">
        <v>44993</v>
      </c>
      <c r="B35" s="10">
        <v>44993</v>
      </c>
      <c r="C35" s="18" t="s">
        <v>55</v>
      </c>
      <c r="D35" s="12" t="s">
        <v>56</v>
      </c>
      <c r="E35" s="13">
        <v>6.8832940000000002</v>
      </c>
      <c r="F35" s="14">
        <v>997</v>
      </c>
      <c r="G35" s="5">
        <v>6862.6441180000002</v>
      </c>
    </row>
    <row r="36" spans="1:7" x14ac:dyDescent="0.3">
      <c r="A36" s="10">
        <v>45254</v>
      </c>
      <c r="B36" s="10">
        <v>45254</v>
      </c>
      <c r="C36" s="18" t="s">
        <v>57</v>
      </c>
      <c r="D36" s="12" t="s">
        <v>58</v>
      </c>
      <c r="E36" s="13">
        <v>17.7</v>
      </c>
      <c r="F36" s="14">
        <v>29</v>
      </c>
      <c r="G36" s="5">
        <v>513.29999999999995</v>
      </c>
    </row>
    <row r="37" spans="1:7" x14ac:dyDescent="0.3">
      <c r="A37" s="10">
        <v>43469</v>
      </c>
      <c r="B37" s="10">
        <v>43469</v>
      </c>
      <c r="C37" s="18" t="s">
        <v>59</v>
      </c>
      <c r="D37" s="12" t="s">
        <v>60</v>
      </c>
      <c r="E37" s="13">
        <v>9.2157999999999998</v>
      </c>
      <c r="F37" s="14">
        <v>110</v>
      </c>
      <c r="G37" s="5">
        <v>1013.7379999999999</v>
      </c>
    </row>
    <row r="38" spans="1:7" x14ac:dyDescent="0.3">
      <c r="A38" s="10">
        <v>44791</v>
      </c>
      <c r="B38" s="10">
        <v>44791</v>
      </c>
      <c r="C38" s="11" t="s">
        <v>61</v>
      </c>
      <c r="D38" s="12" t="s">
        <v>62</v>
      </c>
      <c r="E38" s="13">
        <v>4.6255999999999995</v>
      </c>
      <c r="F38" s="14">
        <v>253</v>
      </c>
      <c r="G38" s="5">
        <v>1170.2767999999999</v>
      </c>
    </row>
    <row r="39" spans="1:7" x14ac:dyDescent="0.3">
      <c r="A39" s="10">
        <v>45254</v>
      </c>
      <c r="B39" s="10">
        <v>45254</v>
      </c>
      <c r="C39" s="11" t="s">
        <v>63</v>
      </c>
      <c r="D39" s="12" t="s">
        <v>64</v>
      </c>
      <c r="E39" s="13">
        <v>56.05</v>
      </c>
      <c r="F39" s="14">
        <v>139</v>
      </c>
      <c r="G39" s="5">
        <v>7790.95</v>
      </c>
    </row>
    <row r="40" spans="1:7" x14ac:dyDescent="0.3">
      <c r="A40" s="10">
        <v>45254</v>
      </c>
      <c r="B40" s="10">
        <v>45254</v>
      </c>
      <c r="C40" s="11" t="s">
        <v>65</v>
      </c>
      <c r="D40" s="12" t="s">
        <v>66</v>
      </c>
      <c r="E40" s="13">
        <v>31.4588</v>
      </c>
      <c r="F40" s="14">
        <v>138</v>
      </c>
      <c r="G40" s="5">
        <v>4341.3144000000002</v>
      </c>
    </row>
    <row r="41" spans="1:7" x14ac:dyDescent="0.3">
      <c r="A41" s="10">
        <v>42691</v>
      </c>
      <c r="B41" s="10">
        <v>42691</v>
      </c>
      <c r="C41" s="11" t="s">
        <v>67</v>
      </c>
      <c r="D41" s="12" t="s">
        <v>68</v>
      </c>
      <c r="E41" s="13">
        <v>145.00415764268064</v>
      </c>
      <c r="F41" s="14">
        <v>2</v>
      </c>
      <c r="G41" s="5">
        <v>290.00831528536128</v>
      </c>
    </row>
    <row r="42" spans="1:7" x14ac:dyDescent="0.3">
      <c r="A42" s="10">
        <v>44883</v>
      </c>
      <c r="B42" s="10">
        <v>44883</v>
      </c>
      <c r="C42" s="11" t="s">
        <v>69</v>
      </c>
      <c r="D42" s="12" t="s">
        <v>70</v>
      </c>
      <c r="E42" s="13">
        <v>224.99059999999997</v>
      </c>
      <c r="F42" s="14">
        <v>178</v>
      </c>
      <c r="G42" s="5">
        <v>40048.326799999995</v>
      </c>
    </row>
    <row r="43" spans="1:7" x14ac:dyDescent="0.3">
      <c r="A43" s="10">
        <v>45254</v>
      </c>
      <c r="B43" s="10">
        <v>45254</v>
      </c>
      <c r="C43" s="11" t="s">
        <v>71</v>
      </c>
      <c r="D43" s="12" t="s">
        <v>72</v>
      </c>
      <c r="E43" s="13">
        <v>54.079399999999993</v>
      </c>
      <c r="F43" s="14">
        <v>37</v>
      </c>
      <c r="G43" s="5">
        <v>2000.9377999999997</v>
      </c>
    </row>
    <row r="44" spans="1:7" x14ac:dyDescent="0.3">
      <c r="A44" s="10">
        <v>45254</v>
      </c>
      <c r="B44" s="10">
        <v>45254</v>
      </c>
      <c r="C44" s="11" t="s">
        <v>73</v>
      </c>
      <c r="D44" s="12" t="s">
        <v>72</v>
      </c>
      <c r="E44" s="13">
        <v>54.079399999999993</v>
      </c>
      <c r="F44" s="14">
        <v>50</v>
      </c>
      <c r="G44" s="5">
        <v>2703.97</v>
      </c>
    </row>
    <row r="45" spans="1:7" x14ac:dyDescent="0.3">
      <c r="A45" s="15">
        <v>44327</v>
      </c>
      <c r="B45" s="15">
        <v>44327</v>
      </c>
      <c r="C45" s="11" t="s">
        <v>74</v>
      </c>
      <c r="D45" s="12" t="s">
        <v>75</v>
      </c>
      <c r="E45" s="13">
        <v>9.0002580605801743</v>
      </c>
      <c r="F45" s="14">
        <v>9</v>
      </c>
      <c r="G45" s="5">
        <v>81.002322545221574</v>
      </c>
    </row>
    <row r="46" spans="1:7" x14ac:dyDescent="0.3">
      <c r="A46" s="15">
        <v>44327</v>
      </c>
      <c r="B46" s="15">
        <v>44327</v>
      </c>
      <c r="C46" s="11" t="s">
        <v>76</v>
      </c>
      <c r="D46" s="12" t="s">
        <v>75</v>
      </c>
      <c r="E46" s="13">
        <v>9.0002580605801743</v>
      </c>
      <c r="F46" s="14">
        <v>32</v>
      </c>
      <c r="G46" s="5">
        <v>288.00825793856558</v>
      </c>
    </row>
    <row r="47" spans="1:7" x14ac:dyDescent="0.3">
      <c r="A47" s="10">
        <v>44883</v>
      </c>
      <c r="B47" s="10">
        <v>44883</v>
      </c>
      <c r="C47" s="11" t="s">
        <v>77</v>
      </c>
      <c r="D47" s="12" t="s">
        <v>72</v>
      </c>
      <c r="E47" s="13">
        <v>23.694399999999998</v>
      </c>
      <c r="F47" s="14">
        <v>47</v>
      </c>
      <c r="G47" s="5">
        <v>1113.6368</v>
      </c>
    </row>
    <row r="48" spans="1:7" x14ac:dyDescent="0.3">
      <c r="A48" s="10">
        <v>45254</v>
      </c>
      <c r="B48" s="10">
        <v>45254</v>
      </c>
      <c r="C48" s="11" t="s">
        <v>78</v>
      </c>
      <c r="D48" s="12" t="s">
        <v>79</v>
      </c>
      <c r="E48" s="13">
        <v>283.2</v>
      </c>
      <c r="F48" s="14">
        <v>223</v>
      </c>
      <c r="G48" s="5">
        <v>63153.599999999999</v>
      </c>
    </row>
    <row r="49" spans="1:7" x14ac:dyDescent="0.3">
      <c r="A49" s="10">
        <v>44628</v>
      </c>
      <c r="B49" s="10">
        <v>44628</v>
      </c>
      <c r="C49" s="11" t="s">
        <v>80</v>
      </c>
      <c r="D49" s="12" t="s">
        <v>79</v>
      </c>
      <c r="E49" s="13">
        <v>362.26</v>
      </c>
      <c r="F49" s="14">
        <v>26</v>
      </c>
      <c r="G49" s="5">
        <v>9418.76</v>
      </c>
    </row>
    <row r="50" spans="1:7" x14ac:dyDescent="0.3">
      <c r="A50" s="10">
        <v>45141</v>
      </c>
      <c r="B50" s="10">
        <v>45141</v>
      </c>
      <c r="C50" s="11" t="s">
        <v>81</v>
      </c>
      <c r="D50" s="12" t="s">
        <v>82</v>
      </c>
      <c r="E50" s="13">
        <v>19.198599999999999</v>
      </c>
      <c r="F50" s="14">
        <v>13</v>
      </c>
      <c r="G50" s="5">
        <v>249.58179999999999</v>
      </c>
    </row>
    <row r="51" spans="1:7" x14ac:dyDescent="0.3">
      <c r="A51" s="10">
        <v>44791</v>
      </c>
      <c r="B51" s="10">
        <v>44791</v>
      </c>
      <c r="C51" s="11" t="s">
        <v>83</v>
      </c>
      <c r="D51" s="12" t="s">
        <v>84</v>
      </c>
      <c r="E51" s="13">
        <v>22.528087999999997</v>
      </c>
      <c r="F51" s="14">
        <v>166</v>
      </c>
      <c r="G51" s="5">
        <v>3739.6626079999996</v>
      </c>
    </row>
    <row r="52" spans="1:7" x14ac:dyDescent="0.3">
      <c r="A52" s="10">
        <v>45254</v>
      </c>
      <c r="B52" s="10">
        <v>45254</v>
      </c>
      <c r="C52" s="11" t="s">
        <v>85</v>
      </c>
      <c r="D52" s="12" t="s">
        <v>86</v>
      </c>
      <c r="E52" s="13">
        <v>41.063999999999993</v>
      </c>
      <c r="F52" s="14">
        <v>95</v>
      </c>
      <c r="G52" s="5">
        <v>3901.0799999999995</v>
      </c>
    </row>
    <row r="53" spans="1:7" x14ac:dyDescent="0.3">
      <c r="A53" s="10">
        <v>44501</v>
      </c>
      <c r="B53" s="10">
        <v>44501</v>
      </c>
      <c r="C53" s="11" t="s">
        <v>87</v>
      </c>
      <c r="D53" s="12" t="s">
        <v>88</v>
      </c>
      <c r="E53" s="13">
        <v>242.9974</v>
      </c>
      <c r="F53" s="14">
        <v>9</v>
      </c>
      <c r="G53" s="5">
        <v>2186.9766</v>
      </c>
    </row>
    <row r="54" spans="1:7" x14ac:dyDescent="0.3">
      <c r="A54" s="10">
        <v>43881</v>
      </c>
      <c r="B54" s="10">
        <v>43881</v>
      </c>
      <c r="C54" s="11" t="s">
        <v>89</v>
      </c>
      <c r="D54" s="12" t="s">
        <v>90</v>
      </c>
      <c r="E54" s="13">
        <v>1.0300295335997316</v>
      </c>
      <c r="F54" s="14">
        <v>0</v>
      </c>
      <c r="G54" s="5">
        <v>0</v>
      </c>
    </row>
    <row r="55" spans="1:7" x14ac:dyDescent="0.3">
      <c r="A55" s="10">
        <v>44886</v>
      </c>
      <c r="B55" s="10">
        <v>44886</v>
      </c>
      <c r="C55" s="11" t="s">
        <v>91</v>
      </c>
      <c r="D55" s="12" t="s">
        <v>92</v>
      </c>
      <c r="E55" s="13">
        <v>35.4</v>
      </c>
      <c r="F55" s="14">
        <v>15</v>
      </c>
      <c r="G55" s="5">
        <v>531</v>
      </c>
    </row>
    <row r="56" spans="1:7" x14ac:dyDescent="0.3">
      <c r="A56" s="10">
        <v>45254</v>
      </c>
      <c r="B56" s="10">
        <v>45254</v>
      </c>
      <c r="C56" s="11" t="s">
        <v>93</v>
      </c>
      <c r="D56" s="12" t="s">
        <v>94</v>
      </c>
      <c r="E56" s="13">
        <v>141.6</v>
      </c>
      <c r="F56" s="14">
        <v>27</v>
      </c>
      <c r="G56" s="5">
        <v>3823.2</v>
      </c>
    </row>
    <row r="57" spans="1:7" x14ac:dyDescent="0.3">
      <c r="A57" s="10">
        <v>45254</v>
      </c>
      <c r="B57" s="10">
        <v>45254</v>
      </c>
      <c r="C57" s="11" t="s">
        <v>95</v>
      </c>
      <c r="D57" s="12" t="s">
        <v>96</v>
      </c>
      <c r="E57" s="13">
        <v>52.108799999999995</v>
      </c>
      <c r="F57" s="14">
        <v>222</v>
      </c>
      <c r="G57" s="5">
        <v>11568.1536</v>
      </c>
    </row>
    <row r="58" spans="1:7" x14ac:dyDescent="0.3">
      <c r="A58" s="10">
        <v>45254</v>
      </c>
      <c r="B58" s="10">
        <v>45254</v>
      </c>
      <c r="C58" s="11" t="s">
        <v>97</v>
      </c>
      <c r="D58" s="12" t="s">
        <v>98</v>
      </c>
      <c r="E58" s="13">
        <v>188.79999999999998</v>
      </c>
      <c r="F58" s="14">
        <v>149</v>
      </c>
      <c r="G58" s="5">
        <v>28131.199999999997</v>
      </c>
    </row>
    <row r="59" spans="1:7" x14ac:dyDescent="0.3">
      <c r="A59" s="10">
        <v>45254</v>
      </c>
      <c r="B59" s="10">
        <v>45254</v>
      </c>
      <c r="C59" s="11" t="s">
        <v>99</v>
      </c>
      <c r="D59" s="12" t="s">
        <v>100</v>
      </c>
      <c r="E59" s="13">
        <v>17.7</v>
      </c>
      <c r="F59" s="14">
        <v>46</v>
      </c>
      <c r="G59" s="5">
        <v>814.19999999999993</v>
      </c>
    </row>
    <row r="60" spans="1:7" x14ac:dyDescent="0.3">
      <c r="A60" s="10">
        <v>45254</v>
      </c>
      <c r="B60" s="10">
        <v>45254</v>
      </c>
      <c r="C60" s="11" t="s">
        <v>101</v>
      </c>
      <c r="D60" s="12" t="s">
        <v>102</v>
      </c>
      <c r="E60" s="13">
        <v>24.579399999999996</v>
      </c>
      <c r="F60" s="14">
        <v>77</v>
      </c>
      <c r="G60" s="5">
        <v>1892.6137999999996</v>
      </c>
    </row>
    <row r="61" spans="1:7" x14ac:dyDescent="0.3">
      <c r="A61" s="10">
        <v>42933</v>
      </c>
      <c r="B61" s="10">
        <v>42933</v>
      </c>
      <c r="C61" s="11" t="s">
        <v>103</v>
      </c>
      <c r="D61" s="12" t="s">
        <v>104</v>
      </c>
      <c r="E61" s="13">
        <v>3.540101503828204</v>
      </c>
      <c r="F61" s="14">
        <v>147</v>
      </c>
      <c r="G61" s="5">
        <v>520.39492106274599</v>
      </c>
    </row>
    <row r="62" spans="1:7" x14ac:dyDescent="0.3">
      <c r="A62" s="15">
        <v>44458</v>
      </c>
      <c r="B62" s="15">
        <v>44458</v>
      </c>
      <c r="C62" s="11" t="s">
        <v>105</v>
      </c>
      <c r="D62" s="12" t="s">
        <v>106</v>
      </c>
      <c r="E62" s="13">
        <v>6.6001892444254642</v>
      </c>
      <c r="F62" s="14">
        <v>1972</v>
      </c>
      <c r="G62" s="5">
        <v>13015.573190007015</v>
      </c>
    </row>
    <row r="63" spans="1:7" x14ac:dyDescent="0.3">
      <c r="A63" s="10">
        <v>44628</v>
      </c>
      <c r="B63" s="10">
        <v>44628</v>
      </c>
      <c r="C63" s="17" t="s">
        <v>107</v>
      </c>
      <c r="D63" s="12" t="s">
        <v>108</v>
      </c>
      <c r="E63" s="13">
        <v>17.894945833333331</v>
      </c>
      <c r="F63" s="14">
        <v>129</v>
      </c>
      <c r="G63" s="5">
        <v>2308.4480124999995</v>
      </c>
    </row>
    <row r="64" spans="1:7" x14ac:dyDescent="0.3">
      <c r="A64" s="10">
        <v>44020</v>
      </c>
      <c r="B64" s="10">
        <v>44020</v>
      </c>
      <c r="C64" s="17" t="s">
        <v>109</v>
      </c>
      <c r="D64" s="12" t="s">
        <v>110</v>
      </c>
      <c r="E64" s="13">
        <v>18.100518988500138</v>
      </c>
      <c r="F64" s="14">
        <v>406</v>
      </c>
      <c r="G64" s="5">
        <v>7348.8107093310564</v>
      </c>
    </row>
    <row r="65" spans="1:7" x14ac:dyDescent="0.3">
      <c r="A65" s="10">
        <v>44322</v>
      </c>
      <c r="B65" s="10">
        <v>44322</v>
      </c>
      <c r="C65" s="11" t="s">
        <v>111</v>
      </c>
      <c r="D65" s="12" t="s">
        <v>15</v>
      </c>
      <c r="E65" s="13">
        <v>0</v>
      </c>
      <c r="F65" s="14">
        <v>346</v>
      </c>
      <c r="G65" s="5">
        <v>0</v>
      </c>
    </row>
    <row r="66" spans="1:7" x14ac:dyDescent="0.3">
      <c r="A66" s="15">
        <v>45050</v>
      </c>
      <c r="B66" s="15">
        <v>45050</v>
      </c>
      <c r="C66" s="11" t="s">
        <v>112</v>
      </c>
      <c r="D66" s="12" t="s">
        <v>113</v>
      </c>
      <c r="E66" s="13">
        <v>11.209999999999999</v>
      </c>
      <c r="F66" s="14">
        <v>1120</v>
      </c>
      <c r="G66" s="5">
        <v>12555.199999999999</v>
      </c>
    </row>
    <row r="67" spans="1:7" x14ac:dyDescent="0.3">
      <c r="A67" s="15">
        <v>45281</v>
      </c>
      <c r="B67" s="15">
        <v>45281</v>
      </c>
      <c r="C67" s="11" t="s">
        <v>114</v>
      </c>
      <c r="D67" s="12" t="s">
        <v>115</v>
      </c>
      <c r="E67" s="13">
        <v>9.2039999999999988</v>
      </c>
      <c r="F67" s="14">
        <v>3369</v>
      </c>
      <c r="G67" s="5">
        <v>31008.275999999994</v>
      </c>
    </row>
    <row r="68" spans="1:7" x14ac:dyDescent="0.3">
      <c r="A68" s="10">
        <v>44886</v>
      </c>
      <c r="B68" s="10">
        <v>44886</v>
      </c>
      <c r="C68" s="11" t="s">
        <v>116</v>
      </c>
      <c r="D68" s="12" t="s">
        <v>110</v>
      </c>
      <c r="E68" s="13">
        <v>94.399999999999991</v>
      </c>
      <c r="F68" s="14">
        <v>28</v>
      </c>
      <c r="G68" s="5">
        <v>2643.2</v>
      </c>
    </row>
    <row r="69" spans="1:7" x14ac:dyDescent="0.3">
      <c r="A69" s="10">
        <v>44883</v>
      </c>
      <c r="B69" s="10">
        <v>44883</v>
      </c>
      <c r="C69" s="11" t="s">
        <v>117</v>
      </c>
      <c r="D69" s="12" t="s">
        <v>118</v>
      </c>
      <c r="E69" s="13">
        <v>38.998999999999995</v>
      </c>
      <c r="F69" s="14">
        <v>10</v>
      </c>
      <c r="G69" s="5">
        <v>389.98999999999995</v>
      </c>
    </row>
    <row r="70" spans="1:7" x14ac:dyDescent="0.3">
      <c r="A70" s="10">
        <v>45254</v>
      </c>
      <c r="B70" s="10">
        <v>45254</v>
      </c>
      <c r="C70" s="17" t="s">
        <v>119</v>
      </c>
      <c r="D70" s="12" t="s">
        <v>120</v>
      </c>
      <c r="E70" s="13">
        <v>53.099999999999994</v>
      </c>
      <c r="F70" s="14">
        <v>34</v>
      </c>
      <c r="G70" s="5">
        <v>1805.3999999999999</v>
      </c>
    </row>
    <row r="71" spans="1:7" x14ac:dyDescent="0.3">
      <c r="A71" s="10">
        <v>44501</v>
      </c>
      <c r="B71" s="10">
        <v>44501</v>
      </c>
      <c r="C71" s="11" t="s">
        <v>121</v>
      </c>
      <c r="D71" s="12" t="s">
        <v>122</v>
      </c>
      <c r="E71" s="13">
        <v>22.6</v>
      </c>
      <c r="F71" s="14">
        <v>4</v>
      </c>
      <c r="G71" s="5">
        <v>90.4</v>
      </c>
    </row>
    <row r="72" spans="1:7" x14ac:dyDescent="0.3">
      <c r="A72" s="10">
        <v>44501</v>
      </c>
      <c r="B72" s="10">
        <v>44501</v>
      </c>
      <c r="C72" s="11" t="s">
        <v>123</v>
      </c>
      <c r="D72" s="12" t="s">
        <v>122</v>
      </c>
      <c r="E72" s="13">
        <v>22.6</v>
      </c>
      <c r="F72" s="14">
        <v>5</v>
      </c>
      <c r="G72" s="5">
        <v>113</v>
      </c>
    </row>
    <row r="73" spans="1:7" x14ac:dyDescent="0.3">
      <c r="A73" s="10">
        <v>44501</v>
      </c>
      <c r="B73" s="10">
        <v>44501</v>
      </c>
      <c r="C73" s="11" t="s">
        <v>124</v>
      </c>
      <c r="D73" s="12" t="s">
        <v>122</v>
      </c>
      <c r="E73" s="13">
        <v>22.6</v>
      </c>
      <c r="F73" s="14">
        <v>8</v>
      </c>
      <c r="G73" s="5">
        <v>180.8</v>
      </c>
    </row>
    <row r="74" spans="1:7" x14ac:dyDescent="0.3">
      <c r="A74" s="10">
        <v>44628</v>
      </c>
      <c r="B74" s="10">
        <v>44628</v>
      </c>
      <c r="C74" s="11" t="s">
        <v>125</v>
      </c>
      <c r="D74" s="12" t="s">
        <v>126</v>
      </c>
      <c r="E74" s="13">
        <v>45.996399999999994</v>
      </c>
      <c r="F74" s="14">
        <v>5</v>
      </c>
      <c r="G74" s="5">
        <v>229.98199999999997</v>
      </c>
    </row>
    <row r="75" spans="1:7" x14ac:dyDescent="0.3">
      <c r="A75" s="10">
        <v>43186</v>
      </c>
      <c r="B75" s="10">
        <v>43186</v>
      </c>
      <c r="C75" s="11" t="s">
        <v>127</v>
      </c>
      <c r="D75" s="12" t="s">
        <v>128</v>
      </c>
      <c r="E75" s="13">
        <v>8567.98</v>
      </c>
      <c r="F75" s="14">
        <v>4</v>
      </c>
      <c r="G75" s="5">
        <v>34271.919999999998</v>
      </c>
    </row>
    <row r="76" spans="1:7" x14ac:dyDescent="0.3">
      <c r="A76" s="10">
        <v>43186</v>
      </c>
      <c r="B76" s="10">
        <v>43186</v>
      </c>
      <c r="C76" s="11" t="s">
        <v>129</v>
      </c>
      <c r="D76" s="12" t="s">
        <v>130</v>
      </c>
      <c r="E76" s="13">
        <v>8567.98</v>
      </c>
      <c r="F76" s="14">
        <v>2</v>
      </c>
      <c r="G76" s="5">
        <v>17135.96</v>
      </c>
    </row>
    <row r="77" spans="1:7" x14ac:dyDescent="0.3">
      <c r="A77" s="10">
        <v>43186</v>
      </c>
      <c r="B77" s="10">
        <v>43186</v>
      </c>
      <c r="C77" s="11" t="s">
        <v>131</v>
      </c>
      <c r="D77" s="12" t="s">
        <v>132</v>
      </c>
      <c r="E77" s="13">
        <v>8567.98</v>
      </c>
      <c r="F77" s="14">
        <v>3</v>
      </c>
      <c r="G77" s="5">
        <v>25703.94</v>
      </c>
    </row>
    <row r="78" spans="1:7" x14ac:dyDescent="0.3">
      <c r="A78" s="10">
        <v>44547</v>
      </c>
      <c r="B78" s="10">
        <v>44547</v>
      </c>
      <c r="C78" s="11" t="s">
        <v>133</v>
      </c>
      <c r="D78" s="12" t="s">
        <v>134</v>
      </c>
      <c r="E78" s="13">
        <v>5203.9180000000006</v>
      </c>
      <c r="F78" s="14">
        <v>12</v>
      </c>
      <c r="G78" s="5">
        <v>62447.016000000003</v>
      </c>
    </row>
    <row r="79" spans="1:7" x14ac:dyDescent="0.3">
      <c r="A79" s="10">
        <v>44547</v>
      </c>
      <c r="B79" s="10">
        <v>44547</v>
      </c>
      <c r="C79" s="11" t="s">
        <v>135</v>
      </c>
      <c r="D79" s="12" t="s">
        <v>136</v>
      </c>
      <c r="E79" s="13">
        <v>7413.3381999999992</v>
      </c>
      <c r="F79" s="14">
        <v>13</v>
      </c>
      <c r="G79" s="5">
        <v>96373.396599999993</v>
      </c>
    </row>
    <row r="80" spans="1:7" x14ac:dyDescent="0.3">
      <c r="A80" s="10">
        <v>44547</v>
      </c>
      <c r="B80" s="10">
        <v>44547</v>
      </c>
      <c r="C80" s="11" t="s">
        <v>137</v>
      </c>
      <c r="D80" s="12" t="s">
        <v>138</v>
      </c>
      <c r="E80" s="13">
        <v>7413.3381999999992</v>
      </c>
      <c r="F80" s="14">
        <v>12</v>
      </c>
      <c r="G80" s="5">
        <v>88960.058399999994</v>
      </c>
    </row>
    <row r="81" spans="1:7" x14ac:dyDescent="0.3">
      <c r="A81" s="10">
        <v>44579</v>
      </c>
      <c r="B81" s="10">
        <v>44579</v>
      </c>
      <c r="C81" s="11" t="s">
        <v>139</v>
      </c>
      <c r="D81" s="12" t="s">
        <v>140</v>
      </c>
      <c r="E81" s="13">
        <v>7413.3381999999992</v>
      </c>
      <c r="F81" s="14">
        <v>12</v>
      </c>
      <c r="G81" s="5">
        <v>88960.058399999994</v>
      </c>
    </row>
    <row r="82" spans="1:7" x14ac:dyDescent="0.3">
      <c r="A82" s="10">
        <v>44014</v>
      </c>
      <c r="B82" s="10">
        <v>44014</v>
      </c>
      <c r="C82" s="11" t="s">
        <v>141</v>
      </c>
      <c r="D82" s="12" t="s">
        <v>142</v>
      </c>
      <c r="E82" s="13">
        <v>7530.7599999999993</v>
      </c>
      <c r="F82" s="14">
        <v>2</v>
      </c>
      <c r="G82" s="5">
        <v>15061.519999999999</v>
      </c>
    </row>
    <row r="83" spans="1:7" x14ac:dyDescent="0.3">
      <c r="A83" s="10">
        <v>44579</v>
      </c>
      <c r="B83" s="10">
        <v>44579</v>
      </c>
      <c r="C83" s="19" t="s">
        <v>143</v>
      </c>
      <c r="D83" s="12" t="s">
        <v>144</v>
      </c>
      <c r="E83" s="13">
        <v>7128.320999999999</v>
      </c>
      <c r="F83" s="14">
        <v>10</v>
      </c>
      <c r="G83" s="5">
        <v>71283.209999999992</v>
      </c>
    </row>
    <row r="84" spans="1:7" x14ac:dyDescent="0.3">
      <c r="A84" s="10">
        <v>44547</v>
      </c>
      <c r="B84" s="10">
        <v>44547</v>
      </c>
      <c r="C84" s="19" t="s">
        <v>145</v>
      </c>
      <c r="D84" s="12" t="s">
        <v>146</v>
      </c>
      <c r="E84" s="13">
        <v>5299.1675999999998</v>
      </c>
      <c r="F84" s="14">
        <v>0</v>
      </c>
      <c r="G84" s="5">
        <v>0</v>
      </c>
    </row>
    <row r="85" spans="1:7" x14ac:dyDescent="0.3">
      <c r="A85" s="10">
        <v>44547</v>
      </c>
      <c r="B85" s="10">
        <v>44547</v>
      </c>
      <c r="C85" s="19" t="s">
        <v>147</v>
      </c>
      <c r="D85" s="12" t="s">
        <v>148</v>
      </c>
      <c r="E85" s="13">
        <v>6843.3037999999997</v>
      </c>
      <c r="F85" s="14">
        <v>4</v>
      </c>
      <c r="G85" s="5">
        <v>27373.215199999999</v>
      </c>
    </row>
    <row r="86" spans="1:7" x14ac:dyDescent="0.3">
      <c r="A86" s="10">
        <v>44547</v>
      </c>
      <c r="B86" s="10">
        <v>44547</v>
      </c>
      <c r="C86" s="19" t="s">
        <v>149</v>
      </c>
      <c r="D86" s="12" t="s">
        <v>150</v>
      </c>
      <c r="E86" s="13">
        <v>6843.3037999999997</v>
      </c>
      <c r="F86" s="14">
        <v>3</v>
      </c>
      <c r="G86" s="5">
        <v>20529.911399999997</v>
      </c>
    </row>
    <row r="87" spans="1:7" x14ac:dyDescent="0.3">
      <c r="A87" s="10">
        <v>44547</v>
      </c>
      <c r="B87" s="10">
        <v>44547</v>
      </c>
      <c r="C87" s="19" t="s">
        <v>151</v>
      </c>
      <c r="D87" s="12" t="s">
        <v>152</v>
      </c>
      <c r="E87" s="13">
        <v>6843.3037999999997</v>
      </c>
      <c r="F87" s="14">
        <v>10</v>
      </c>
      <c r="G87" s="5">
        <v>68433.038</v>
      </c>
    </row>
    <row r="88" spans="1:7" x14ac:dyDescent="0.3">
      <c r="A88" s="10">
        <v>44014</v>
      </c>
      <c r="B88" s="10">
        <v>44014</v>
      </c>
      <c r="C88" s="11" t="s">
        <v>153</v>
      </c>
      <c r="D88" s="12" t="s">
        <v>154</v>
      </c>
      <c r="E88" s="13">
        <v>0</v>
      </c>
      <c r="F88" s="14">
        <v>1</v>
      </c>
      <c r="G88" s="5">
        <v>0</v>
      </c>
    </row>
    <row r="89" spans="1:7" x14ac:dyDescent="0.3">
      <c r="A89" s="10">
        <v>44014</v>
      </c>
      <c r="B89" s="10">
        <v>44014</v>
      </c>
      <c r="C89" s="19" t="s">
        <v>155</v>
      </c>
      <c r="D89" s="12" t="s">
        <v>156</v>
      </c>
      <c r="E89" s="13">
        <v>13385.1412</v>
      </c>
      <c r="F89" s="14">
        <v>4</v>
      </c>
      <c r="G89" s="5">
        <v>53540.5648</v>
      </c>
    </row>
    <row r="90" spans="1:7" x14ac:dyDescent="0.3">
      <c r="A90" s="10">
        <v>44014</v>
      </c>
      <c r="B90" s="10">
        <v>44014</v>
      </c>
      <c r="C90" s="19" t="s">
        <v>157</v>
      </c>
      <c r="D90" s="12" t="s">
        <v>158</v>
      </c>
      <c r="E90" s="13">
        <v>13385.1412</v>
      </c>
      <c r="F90" s="14">
        <v>3</v>
      </c>
      <c r="G90" s="5">
        <v>40155.423600000002</v>
      </c>
    </row>
    <row r="91" spans="1:7" x14ac:dyDescent="0.3">
      <c r="A91" s="10">
        <v>44014</v>
      </c>
      <c r="B91" s="10">
        <v>44014</v>
      </c>
      <c r="C91" s="19" t="s">
        <v>159</v>
      </c>
      <c r="D91" s="12" t="s">
        <v>160</v>
      </c>
      <c r="E91" s="13">
        <v>7131.3181999999997</v>
      </c>
      <c r="F91" s="14">
        <v>3</v>
      </c>
      <c r="G91" s="5">
        <v>21393.954599999997</v>
      </c>
    </row>
    <row r="92" spans="1:7" x14ac:dyDescent="0.3">
      <c r="A92" s="15">
        <v>44014</v>
      </c>
      <c r="B92" s="15">
        <v>44014</v>
      </c>
      <c r="C92" s="19" t="s">
        <v>161</v>
      </c>
      <c r="D92" s="12" t="s">
        <v>162</v>
      </c>
      <c r="E92" s="13">
        <v>13385.1412</v>
      </c>
      <c r="F92" s="14">
        <v>4</v>
      </c>
      <c r="G92" s="5">
        <v>53540.5648</v>
      </c>
    </row>
    <row r="93" spans="1:7" x14ac:dyDescent="0.3">
      <c r="A93" s="10">
        <v>44883</v>
      </c>
      <c r="B93" s="10">
        <v>44883</v>
      </c>
      <c r="C93" s="11" t="s">
        <v>163</v>
      </c>
      <c r="D93" s="12" t="s">
        <v>164</v>
      </c>
      <c r="E93" s="13">
        <v>118</v>
      </c>
      <c r="F93" s="14">
        <v>68</v>
      </c>
      <c r="G93" s="5">
        <v>8024</v>
      </c>
    </row>
    <row r="94" spans="1:7" x14ac:dyDescent="0.3">
      <c r="A94" s="10">
        <v>44675</v>
      </c>
      <c r="B94" s="10">
        <v>44675</v>
      </c>
      <c r="C94" s="20" t="s">
        <v>165</v>
      </c>
      <c r="D94" s="12" t="s">
        <v>166</v>
      </c>
      <c r="E94" s="13">
        <v>212.51799999999997</v>
      </c>
      <c r="F94" s="14">
        <v>50</v>
      </c>
      <c r="G94" s="5">
        <v>10625.899999999998</v>
      </c>
    </row>
    <row r="95" spans="1:7" x14ac:dyDescent="0.3">
      <c r="A95" s="10">
        <v>45254</v>
      </c>
      <c r="B95" s="10">
        <v>45254</v>
      </c>
      <c r="C95" s="20" t="s">
        <v>167</v>
      </c>
      <c r="D95" s="12" t="s">
        <v>168</v>
      </c>
      <c r="E95" s="13">
        <v>236</v>
      </c>
      <c r="F95" s="14">
        <v>45</v>
      </c>
      <c r="G95" s="5">
        <v>10620</v>
      </c>
    </row>
    <row r="96" spans="1:7" x14ac:dyDescent="0.3">
      <c r="A96" s="10">
        <v>44883</v>
      </c>
      <c r="B96" s="10">
        <v>44883</v>
      </c>
      <c r="C96" s="20" t="s">
        <v>169</v>
      </c>
      <c r="D96" s="12" t="s">
        <v>170</v>
      </c>
      <c r="E96" s="13">
        <v>260.00119999999998</v>
      </c>
      <c r="F96" s="14">
        <v>25</v>
      </c>
      <c r="G96" s="5">
        <v>6500.03</v>
      </c>
    </row>
    <row r="97" spans="1:7" x14ac:dyDescent="0.3">
      <c r="A97" s="10">
        <v>44501</v>
      </c>
      <c r="B97" s="10">
        <v>44501</v>
      </c>
      <c r="C97" s="20" t="s">
        <v>171</v>
      </c>
      <c r="D97" s="12" t="s">
        <v>172</v>
      </c>
      <c r="E97" s="13">
        <v>124.2</v>
      </c>
      <c r="F97" s="14">
        <v>183</v>
      </c>
      <c r="G97" s="5">
        <v>22728.600000000002</v>
      </c>
    </row>
    <row r="98" spans="1:7" x14ac:dyDescent="0.3">
      <c r="A98" s="10">
        <v>44158</v>
      </c>
      <c r="B98" s="10">
        <v>44158</v>
      </c>
      <c r="C98" s="20" t="s">
        <v>173</v>
      </c>
      <c r="D98" s="12" t="s">
        <v>174</v>
      </c>
      <c r="E98" s="13">
        <v>40</v>
      </c>
      <c r="F98" s="14">
        <v>7</v>
      </c>
      <c r="G98" s="5">
        <v>280</v>
      </c>
    </row>
    <row r="99" spans="1:7" x14ac:dyDescent="0.3">
      <c r="A99" s="10">
        <v>45254</v>
      </c>
      <c r="B99" s="10">
        <v>45254</v>
      </c>
      <c r="C99" s="20" t="s">
        <v>175</v>
      </c>
      <c r="D99" s="12" t="s">
        <v>176</v>
      </c>
      <c r="E99" s="13">
        <v>44.25</v>
      </c>
      <c r="F99" s="14">
        <v>43</v>
      </c>
      <c r="G99" s="5">
        <v>1902.75</v>
      </c>
    </row>
    <row r="100" spans="1:7" x14ac:dyDescent="0.3">
      <c r="A100" s="10">
        <v>44628</v>
      </c>
      <c r="B100" s="10">
        <v>44628</v>
      </c>
      <c r="C100" s="20" t="s">
        <v>177</v>
      </c>
      <c r="D100" s="12" t="s">
        <v>178</v>
      </c>
      <c r="E100" s="13">
        <v>5.2627999999999995</v>
      </c>
      <c r="F100" s="14">
        <v>19</v>
      </c>
      <c r="G100" s="5">
        <v>99.993199999999987</v>
      </c>
    </row>
    <row r="101" spans="1:7" x14ac:dyDescent="0.3">
      <c r="A101" s="10">
        <v>44579</v>
      </c>
      <c r="B101" s="10">
        <v>44579</v>
      </c>
      <c r="C101" s="20" t="s">
        <v>179</v>
      </c>
      <c r="D101" s="12" t="s">
        <v>180</v>
      </c>
      <c r="E101" s="13">
        <v>6216.7237999999998</v>
      </c>
      <c r="F101" s="14">
        <v>10</v>
      </c>
      <c r="G101" s="5">
        <v>62167.237999999998</v>
      </c>
    </row>
    <row r="102" spans="1:7" x14ac:dyDescent="0.3">
      <c r="A102" s="10">
        <v>44579</v>
      </c>
      <c r="B102" s="10">
        <v>44579</v>
      </c>
      <c r="C102" s="20" t="s">
        <v>181</v>
      </c>
      <c r="D102" s="12" t="s">
        <v>182</v>
      </c>
      <c r="E102" s="13">
        <v>6216.7237999999998</v>
      </c>
      <c r="F102" s="14">
        <v>11</v>
      </c>
      <c r="G102" s="5">
        <v>68383.96179999999</v>
      </c>
    </row>
    <row r="103" spans="1:7" x14ac:dyDescent="0.3">
      <c r="A103" s="10">
        <v>44579</v>
      </c>
      <c r="B103" s="10">
        <v>44579</v>
      </c>
      <c r="C103" s="20" t="s">
        <v>183</v>
      </c>
      <c r="D103" s="12" t="s">
        <v>184</v>
      </c>
      <c r="E103" s="13">
        <v>6216.7237999999998</v>
      </c>
      <c r="F103" s="14">
        <v>14</v>
      </c>
      <c r="G103" s="5">
        <v>87034.133199999997</v>
      </c>
    </row>
    <row r="104" spans="1:7" x14ac:dyDescent="0.3">
      <c r="A104" s="10">
        <v>44547</v>
      </c>
      <c r="B104" s="10">
        <v>44547</v>
      </c>
      <c r="C104" s="20" t="s">
        <v>185</v>
      </c>
      <c r="D104" s="12" t="s">
        <v>186</v>
      </c>
      <c r="E104" s="13">
        <v>4837.0441999999994</v>
      </c>
      <c r="F104" s="14">
        <v>22</v>
      </c>
      <c r="G104" s="5">
        <v>106414.97239999998</v>
      </c>
    </row>
    <row r="105" spans="1:7" x14ac:dyDescent="0.3">
      <c r="A105" s="10">
        <v>44329</v>
      </c>
      <c r="B105" s="10">
        <v>44329</v>
      </c>
      <c r="C105" s="20" t="s">
        <v>187</v>
      </c>
      <c r="D105" s="12" t="s">
        <v>75</v>
      </c>
      <c r="E105" s="13">
        <v>9.0004500000000007</v>
      </c>
      <c r="F105" s="14">
        <v>20</v>
      </c>
      <c r="G105" s="5">
        <v>180.00900000000001</v>
      </c>
    </row>
    <row r="106" spans="1:7" x14ac:dyDescent="0.3">
      <c r="A106" s="10">
        <v>45254</v>
      </c>
      <c r="B106" s="10">
        <v>45254</v>
      </c>
      <c r="C106" s="20" t="s">
        <v>188</v>
      </c>
      <c r="D106" s="12" t="s">
        <v>72</v>
      </c>
      <c r="E106" s="13">
        <v>54.079399999999993</v>
      </c>
      <c r="F106" s="14">
        <v>55</v>
      </c>
      <c r="G106" s="5">
        <v>2974.3669999999997</v>
      </c>
    </row>
    <row r="107" spans="1:7" x14ac:dyDescent="0.3">
      <c r="A107" s="10">
        <v>44327</v>
      </c>
      <c r="B107" s="10">
        <v>44327</v>
      </c>
      <c r="C107" s="20" t="s">
        <v>189</v>
      </c>
      <c r="D107" s="12" t="s">
        <v>72</v>
      </c>
      <c r="E107" s="13">
        <v>20.65</v>
      </c>
      <c r="F107" s="14">
        <v>45</v>
      </c>
      <c r="G107" s="5">
        <v>929.24999999999989</v>
      </c>
    </row>
    <row r="108" spans="1:7" x14ac:dyDescent="0.3">
      <c r="A108" s="10">
        <v>45141</v>
      </c>
      <c r="B108" s="10">
        <v>45141</v>
      </c>
      <c r="C108" s="20" t="s">
        <v>190</v>
      </c>
      <c r="D108" s="12" t="s">
        <v>191</v>
      </c>
      <c r="E108" s="13">
        <v>34.998799999999996</v>
      </c>
      <c r="F108" s="14">
        <v>10</v>
      </c>
      <c r="G108" s="5">
        <v>349.98799999999994</v>
      </c>
    </row>
    <row r="109" spans="1:7" x14ac:dyDescent="0.3">
      <c r="A109" s="10">
        <v>44386</v>
      </c>
      <c r="B109" s="10">
        <v>44386</v>
      </c>
      <c r="C109" s="21" t="s">
        <v>192</v>
      </c>
      <c r="D109" s="22">
        <v>148</v>
      </c>
      <c r="E109" s="13">
        <v>1693.3</v>
      </c>
      <c r="F109" s="14">
        <v>2</v>
      </c>
      <c r="G109" s="5">
        <v>3386.6</v>
      </c>
    </row>
    <row r="110" spans="1:7" x14ac:dyDescent="0.3">
      <c r="A110" s="10">
        <v>44895</v>
      </c>
      <c r="B110" s="10">
        <v>44895</v>
      </c>
      <c r="C110" s="21" t="s">
        <v>193</v>
      </c>
      <c r="D110" s="23" t="s">
        <v>194</v>
      </c>
      <c r="E110" s="13">
        <v>4019.08</v>
      </c>
      <c r="F110" s="14">
        <v>16</v>
      </c>
      <c r="G110" s="5">
        <v>64305.279999999999</v>
      </c>
    </row>
    <row r="111" spans="1:7" x14ac:dyDescent="0.3">
      <c r="A111" s="10">
        <v>44386</v>
      </c>
      <c r="B111" s="10">
        <v>44386</v>
      </c>
      <c r="C111" s="21" t="s">
        <v>195</v>
      </c>
      <c r="D111" s="23" t="s">
        <v>196</v>
      </c>
      <c r="E111" s="13">
        <v>118</v>
      </c>
      <c r="F111" s="14">
        <v>8</v>
      </c>
      <c r="G111" s="5">
        <v>944</v>
      </c>
    </row>
    <row r="112" spans="1:7" x14ac:dyDescent="0.3">
      <c r="A112" s="10">
        <v>44386</v>
      </c>
      <c r="B112" s="10">
        <v>44386</v>
      </c>
      <c r="C112" s="21" t="s">
        <v>197</v>
      </c>
      <c r="D112" s="23" t="s">
        <v>198</v>
      </c>
      <c r="E112" s="13">
        <v>531</v>
      </c>
      <c r="F112" s="14">
        <v>3</v>
      </c>
      <c r="G112" s="5">
        <v>1593</v>
      </c>
    </row>
    <row r="113" spans="1:7" x14ac:dyDescent="0.3">
      <c r="A113" s="10">
        <v>44895</v>
      </c>
      <c r="B113" s="10">
        <v>44895</v>
      </c>
      <c r="C113" s="24" t="s">
        <v>199</v>
      </c>
      <c r="D113" s="23" t="s">
        <v>200</v>
      </c>
      <c r="E113" s="13">
        <v>354</v>
      </c>
      <c r="F113" s="14">
        <v>0</v>
      </c>
      <c r="G113" s="5">
        <v>0</v>
      </c>
    </row>
    <row r="114" spans="1:7" x14ac:dyDescent="0.3">
      <c r="A114" s="10">
        <v>44886</v>
      </c>
      <c r="B114" s="10">
        <v>44886</v>
      </c>
      <c r="C114" s="25" t="s">
        <v>201</v>
      </c>
      <c r="D114" s="23" t="s">
        <v>202</v>
      </c>
      <c r="E114" s="13">
        <v>47.199999999999996</v>
      </c>
      <c r="F114" s="14">
        <v>325</v>
      </c>
      <c r="G114" s="5">
        <v>15339.999999999998</v>
      </c>
    </row>
    <row r="115" spans="1:7" x14ac:dyDescent="0.3">
      <c r="A115" s="10">
        <v>45254</v>
      </c>
      <c r="B115" s="10">
        <v>45254</v>
      </c>
      <c r="C115" s="25" t="s">
        <v>203</v>
      </c>
      <c r="D115" s="12" t="s">
        <v>204</v>
      </c>
      <c r="E115" s="13">
        <v>2360</v>
      </c>
      <c r="F115" s="14">
        <v>2</v>
      </c>
      <c r="G115" s="5">
        <v>4720</v>
      </c>
    </row>
    <row r="116" spans="1:7" x14ac:dyDescent="0.3">
      <c r="A116" s="10">
        <v>44895</v>
      </c>
      <c r="B116" s="10">
        <v>45254</v>
      </c>
      <c r="C116" s="25" t="s">
        <v>205</v>
      </c>
      <c r="D116" s="23" t="s">
        <v>206</v>
      </c>
      <c r="E116" s="13">
        <v>295</v>
      </c>
      <c r="F116" s="14">
        <v>5</v>
      </c>
      <c r="G116" s="5">
        <v>1475</v>
      </c>
    </row>
    <row r="117" spans="1:7" x14ac:dyDescent="0.3">
      <c r="A117" s="10">
        <v>44886</v>
      </c>
      <c r="B117" s="10">
        <v>44886</v>
      </c>
      <c r="C117" s="20" t="s">
        <v>207</v>
      </c>
      <c r="D117" s="12" t="s">
        <v>202</v>
      </c>
      <c r="E117" s="13">
        <v>47.199999999999996</v>
      </c>
      <c r="F117" s="14">
        <v>332</v>
      </c>
      <c r="G117" s="5">
        <v>15670.399999999998</v>
      </c>
    </row>
    <row r="118" spans="1:7" x14ac:dyDescent="0.3">
      <c r="A118" s="10">
        <v>44883</v>
      </c>
      <c r="B118" s="10">
        <v>44883</v>
      </c>
      <c r="C118" s="21" t="s">
        <v>208</v>
      </c>
      <c r="D118" s="26" t="s">
        <v>209</v>
      </c>
      <c r="E118" s="13">
        <v>25.5352</v>
      </c>
      <c r="F118" s="14">
        <v>41</v>
      </c>
      <c r="G118" s="5">
        <v>1046.9431999999999</v>
      </c>
    </row>
    <row r="119" spans="1:7" x14ac:dyDescent="0.3">
      <c r="A119" s="10">
        <v>44501</v>
      </c>
      <c r="B119" s="10">
        <v>44501</v>
      </c>
      <c r="C119" s="21" t="s">
        <v>210</v>
      </c>
      <c r="D119" s="26" t="s">
        <v>211</v>
      </c>
      <c r="E119" s="13">
        <v>226.01</v>
      </c>
      <c r="F119" s="14">
        <v>7</v>
      </c>
      <c r="G119" s="5">
        <v>1582.07</v>
      </c>
    </row>
    <row r="120" spans="1:7" x14ac:dyDescent="0.3">
      <c r="A120" s="10">
        <v>45254</v>
      </c>
      <c r="B120" s="10">
        <v>45254</v>
      </c>
      <c r="C120" s="21" t="s">
        <v>212</v>
      </c>
      <c r="D120" s="12" t="s">
        <v>90</v>
      </c>
      <c r="E120" s="13">
        <v>295</v>
      </c>
      <c r="F120" s="14">
        <v>6</v>
      </c>
      <c r="G120" s="5">
        <v>1770</v>
      </c>
    </row>
    <row r="121" spans="1:7" x14ac:dyDescent="0.3">
      <c r="A121" s="10">
        <v>44501</v>
      </c>
      <c r="B121" s="10">
        <v>44501</v>
      </c>
      <c r="C121" s="21" t="s">
        <v>213</v>
      </c>
      <c r="D121" s="12" t="s">
        <v>90</v>
      </c>
      <c r="E121" s="13">
        <v>364.6</v>
      </c>
      <c r="F121" s="14">
        <v>1</v>
      </c>
      <c r="G121" s="5">
        <v>364.6</v>
      </c>
    </row>
    <row r="122" spans="1:7" x14ac:dyDescent="0.3">
      <c r="A122" s="10">
        <v>45141</v>
      </c>
      <c r="B122" s="10">
        <v>45141</v>
      </c>
      <c r="C122" s="21" t="s">
        <v>214</v>
      </c>
      <c r="D122" s="26" t="s">
        <v>215</v>
      </c>
      <c r="E122" s="13">
        <v>2145.2399999999998</v>
      </c>
      <c r="F122" s="14">
        <v>2</v>
      </c>
      <c r="G122" s="5">
        <v>4290.4799999999996</v>
      </c>
    </row>
    <row r="123" spans="1:7" x14ac:dyDescent="0.3">
      <c r="A123" s="10">
        <v>45254</v>
      </c>
      <c r="B123" s="10">
        <v>45254</v>
      </c>
      <c r="C123" s="21" t="s">
        <v>216</v>
      </c>
      <c r="D123" s="26" t="s">
        <v>17</v>
      </c>
      <c r="E123" s="13">
        <v>127.82939999999999</v>
      </c>
      <c r="F123" s="14">
        <v>27</v>
      </c>
      <c r="G123" s="5">
        <v>3451.3937999999998</v>
      </c>
    </row>
    <row r="124" spans="1:7" x14ac:dyDescent="0.3">
      <c r="A124" s="10">
        <v>44678</v>
      </c>
      <c r="B124" s="10">
        <v>44678</v>
      </c>
      <c r="C124" s="21" t="s">
        <v>217</v>
      </c>
      <c r="D124" s="26" t="s">
        <v>218</v>
      </c>
      <c r="E124" s="13">
        <v>222.00519999999997</v>
      </c>
      <c r="F124" s="14">
        <v>69</v>
      </c>
      <c r="G124" s="5">
        <v>15318.358799999998</v>
      </c>
    </row>
    <row r="125" spans="1:7" x14ac:dyDescent="0.3">
      <c r="A125" s="10">
        <v>45254</v>
      </c>
      <c r="B125" s="10">
        <v>45254</v>
      </c>
      <c r="C125" s="21" t="s">
        <v>219</v>
      </c>
      <c r="D125" s="26" t="s">
        <v>79</v>
      </c>
      <c r="E125" s="13">
        <v>826</v>
      </c>
      <c r="F125" s="14">
        <v>12</v>
      </c>
      <c r="G125" s="5">
        <v>9912</v>
      </c>
    </row>
    <row r="126" spans="1:7" x14ac:dyDescent="0.3">
      <c r="A126" s="10">
        <v>44501</v>
      </c>
      <c r="B126" s="10">
        <v>44501</v>
      </c>
      <c r="C126" s="21" t="s">
        <v>220</v>
      </c>
      <c r="D126" s="26" t="s">
        <v>178</v>
      </c>
      <c r="E126" s="13">
        <v>1147</v>
      </c>
      <c r="F126" s="14">
        <v>1</v>
      </c>
      <c r="G126" s="5">
        <v>1147</v>
      </c>
    </row>
    <row r="127" spans="1:7" x14ac:dyDescent="0.3">
      <c r="A127" s="10">
        <v>44883</v>
      </c>
      <c r="B127" s="10">
        <v>44883</v>
      </c>
      <c r="C127" s="21" t="s">
        <v>221</v>
      </c>
      <c r="D127" s="26" t="s">
        <v>54</v>
      </c>
      <c r="E127" s="13">
        <v>600.99759999999992</v>
      </c>
      <c r="F127" s="14">
        <v>10</v>
      </c>
      <c r="G127" s="5">
        <v>6009.9759999999987</v>
      </c>
    </row>
    <row r="128" spans="1:7" x14ac:dyDescent="0.3">
      <c r="A128" s="10">
        <v>44883</v>
      </c>
      <c r="B128" s="10">
        <v>44883</v>
      </c>
      <c r="C128" s="21" t="s">
        <v>222</v>
      </c>
      <c r="D128" s="27" t="s">
        <v>54</v>
      </c>
      <c r="E128" s="13">
        <v>600.99759999999992</v>
      </c>
      <c r="F128" s="14">
        <v>10</v>
      </c>
      <c r="G128" s="5">
        <v>6009.9759999999987</v>
      </c>
    </row>
    <row r="129" spans="1:7" x14ac:dyDescent="0.3">
      <c r="A129" s="10">
        <v>45141</v>
      </c>
      <c r="B129" s="10">
        <v>45141</v>
      </c>
      <c r="C129" s="21" t="s">
        <v>223</v>
      </c>
      <c r="D129" s="26" t="s">
        <v>224</v>
      </c>
      <c r="E129" s="13">
        <v>48.132199999999997</v>
      </c>
      <c r="F129" s="14">
        <v>11</v>
      </c>
      <c r="G129" s="5">
        <v>529.45420000000001</v>
      </c>
    </row>
    <row r="130" spans="1:7" x14ac:dyDescent="0.3">
      <c r="A130" s="10">
        <v>44886</v>
      </c>
      <c r="B130" s="10">
        <v>44886</v>
      </c>
      <c r="C130" s="21" t="s">
        <v>225</v>
      </c>
      <c r="D130" s="26" t="s">
        <v>204</v>
      </c>
      <c r="E130" s="13">
        <v>59</v>
      </c>
      <c r="F130" s="14">
        <v>246</v>
      </c>
      <c r="G130" s="5">
        <v>14514</v>
      </c>
    </row>
    <row r="131" spans="1:7" x14ac:dyDescent="0.3">
      <c r="A131" s="10">
        <v>44881</v>
      </c>
      <c r="B131" s="10">
        <v>44881</v>
      </c>
      <c r="C131" s="21" t="s">
        <v>226</v>
      </c>
      <c r="D131" s="26" t="s">
        <v>96</v>
      </c>
      <c r="E131" s="13">
        <v>55.518999999999991</v>
      </c>
      <c r="F131" s="14">
        <v>233</v>
      </c>
      <c r="G131" s="5">
        <v>12935.926999999998</v>
      </c>
    </row>
    <row r="132" spans="1:7" x14ac:dyDescent="0.3">
      <c r="A132" s="10">
        <v>45064</v>
      </c>
      <c r="B132" s="10">
        <v>45064</v>
      </c>
      <c r="C132" s="21" t="s">
        <v>227</v>
      </c>
      <c r="D132" s="26" t="s">
        <v>228</v>
      </c>
      <c r="E132" s="13">
        <v>2124</v>
      </c>
      <c r="F132" s="14">
        <v>0</v>
      </c>
      <c r="G132" s="5">
        <v>0</v>
      </c>
    </row>
    <row r="133" spans="1:7" x14ac:dyDescent="0.3">
      <c r="A133" s="10">
        <v>44517</v>
      </c>
      <c r="B133" s="10">
        <v>44517</v>
      </c>
      <c r="C133" s="21" t="s">
        <v>229</v>
      </c>
      <c r="D133" s="26" t="s">
        <v>228</v>
      </c>
      <c r="E133" s="13">
        <v>56.002800000000001</v>
      </c>
      <c r="F133" s="14">
        <v>14</v>
      </c>
      <c r="G133" s="5">
        <v>784.03920000000005</v>
      </c>
    </row>
    <row r="134" spans="1:7" x14ac:dyDescent="0.3">
      <c r="A134" s="10">
        <v>44634</v>
      </c>
      <c r="B134" s="10">
        <v>44634</v>
      </c>
      <c r="C134" s="21" t="s">
        <v>230</v>
      </c>
      <c r="D134" s="26" t="s">
        <v>228</v>
      </c>
      <c r="E134" s="13">
        <v>128.62</v>
      </c>
      <c r="F134" s="14">
        <v>0</v>
      </c>
      <c r="G134" s="5">
        <v>0</v>
      </c>
    </row>
    <row r="135" spans="1:7" x14ac:dyDescent="0.3">
      <c r="A135" s="10">
        <v>44634</v>
      </c>
      <c r="B135" s="10">
        <v>44634</v>
      </c>
      <c r="C135" s="21" t="s">
        <v>231</v>
      </c>
      <c r="D135" s="26" t="s">
        <v>228</v>
      </c>
      <c r="E135" s="13">
        <v>181.13</v>
      </c>
      <c r="F135" s="14">
        <v>2</v>
      </c>
      <c r="G135" s="5">
        <v>362.26</v>
      </c>
    </row>
    <row r="136" spans="1:7" x14ac:dyDescent="0.3">
      <c r="A136" s="10">
        <v>44634</v>
      </c>
      <c r="B136" s="10">
        <v>44634</v>
      </c>
      <c r="C136" s="21" t="s">
        <v>232</v>
      </c>
      <c r="D136" s="26" t="s">
        <v>228</v>
      </c>
      <c r="E136" s="13">
        <v>159.29999999999998</v>
      </c>
      <c r="F136" s="14">
        <v>31</v>
      </c>
      <c r="G136" s="5">
        <v>4938.2999999999993</v>
      </c>
    </row>
    <row r="137" spans="1:7" x14ac:dyDescent="0.3">
      <c r="A137" s="10">
        <v>44634</v>
      </c>
      <c r="B137" s="10">
        <v>44634</v>
      </c>
      <c r="C137" s="21" t="s">
        <v>233</v>
      </c>
      <c r="D137" s="26" t="s">
        <v>228</v>
      </c>
      <c r="E137" s="13">
        <v>83.19</v>
      </c>
      <c r="F137" s="14">
        <v>31</v>
      </c>
      <c r="G137" s="5">
        <v>2578.89</v>
      </c>
    </row>
    <row r="138" spans="1:7" x14ac:dyDescent="0.3">
      <c r="A138" s="10">
        <v>44634</v>
      </c>
      <c r="B138" s="10">
        <v>44634</v>
      </c>
      <c r="C138" s="21" t="s">
        <v>234</v>
      </c>
      <c r="D138" s="26" t="s">
        <v>228</v>
      </c>
      <c r="E138" s="13">
        <v>1369.8620000000001</v>
      </c>
      <c r="F138" s="14">
        <v>4</v>
      </c>
      <c r="G138" s="5">
        <v>5479.4480000000003</v>
      </c>
    </row>
    <row r="139" spans="1:7" x14ac:dyDescent="0.3">
      <c r="A139" s="10">
        <v>44634</v>
      </c>
      <c r="B139" s="10">
        <v>44634</v>
      </c>
      <c r="C139" s="21" t="s">
        <v>235</v>
      </c>
      <c r="D139" s="26" t="s">
        <v>228</v>
      </c>
      <c r="E139" s="13">
        <v>175.23</v>
      </c>
      <c r="F139" s="14" t="s">
        <v>236</v>
      </c>
      <c r="G139" s="5">
        <v>0</v>
      </c>
    </row>
    <row r="140" spans="1:7" x14ac:dyDescent="0.3">
      <c r="A140" s="10">
        <v>44634</v>
      </c>
      <c r="B140" s="10">
        <v>44634</v>
      </c>
      <c r="C140" s="21" t="s">
        <v>237</v>
      </c>
      <c r="D140" s="26" t="s">
        <v>228</v>
      </c>
      <c r="E140" s="13">
        <v>1230.74</v>
      </c>
      <c r="F140" s="14" t="s">
        <v>236</v>
      </c>
      <c r="G140" s="5">
        <v>0</v>
      </c>
    </row>
    <row r="141" spans="1:7" x14ac:dyDescent="0.3">
      <c r="A141" s="10">
        <v>44634</v>
      </c>
      <c r="B141" s="10">
        <v>44634</v>
      </c>
      <c r="C141" s="21" t="s">
        <v>238</v>
      </c>
      <c r="D141" s="26" t="s">
        <v>228</v>
      </c>
      <c r="E141" s="13">
        <v>541.62</v>
      </c>
      <c r="F141" s="14">
        <v>0</v>
      </c>
      <c r="G141" s="5">
        <v>0</v>
      </c>
    </row>
    <row r="142" spans="1:7" x14ac:dyDescent="0.3">
      <c r="A142" s="10">
        <v>44634</v>
      </c>
      <c r="B142" s="10">
        <v>44634</v>
      </c>
      <c r="C142" s="21" t="s">
        <v>239</v>
      </c>
      <c r="D142" s="26" t="s">
        <v>228</v>
      </c>
      <c r="E142" s="13">
        <v>127.44</v>
      </c>
      <c r="F142" s="14">
        <v>2</v>
      </c>
      <c r="G142" s="5">
        <v>254.88</v>
      </c>
    </row>
    <row r="143" spans="1:7" x14ac:dyDescent="0.3">
      <c r="A143" s="15">
        <v>45281</v>
      </c>
      <c r="B143" s="15">
        <v>45281</v>
      </c>
      <c r="C143" s="21" t="s">
        <v>240</v>
      </c>
      <c r="D143" s="28">
        <v>75</v>
      </c>
      <c r="E143" s="13">
        <v>19.12</v>
      </c>
      <c r="F143" s="14">
        <v>950</v>
      </c>
      <c r="G143" s="5">
        <v>18164</v>
      </c>
    </row>
    <row r="144" spans="1:7" x14ac:dyDescent="0.3">
      <c r="A144" s="29">
        <v>44771</v>
      </c>
      <c r="B144" s="29">
        <v>44771</v>
      </c>
      <c r="C144" s="30" t="s">
        <v>241</v>
      </c>
      <c r="D144" s="23" t="s">
        <v>146</v>
      </c>
      <c r="E144" s="31">
        <v>252</v>
      </c>
      <c r="F144" s="32">
        <v>3</v>
      </c>
      <c r="G144" s="4">
        <v>756</v>
      </c>
    </row>
    <row r="145" spans="1:7" x14ac:dyDescent="0.3">
      <c r="A145" s="29">
        <v>45141</v>
      </c>
      <c r="B145" s="29">
        <v>45141</v>
      </c>
      <c r="C145" s="21" t="s">
        <v>242</v>
      </c>
      <c r="D145" s="33" t="s">
        <v>215</v>
      </c>
      <c r="E145" s="34">
        <v>1864.3999999999999</v>
      </c>
      <c r="F145" s="32">
        <v>3</v>
      </c>
      <c r="G145" s="4">
        <v>5593.2</v>
      </c>
    </row>
    <row r="146" spans="1:7" x14ac:dyDescent="0.3">
      <c r="A146" s="35">
        <v>44791</v>
      </c>
      <c r="B146" s="35">
        <v>44791</v>
      </c>
      <c r="C146" s="21" t="s">
        <v>243</v>
      </c>
      <c r="D146" s="23" t="s">
        <v>244</v>
      </c>
      <c r="E146" s="31">
        <v>70.56</v>
      </c>
      <c r="F146" s="32">
        <v>5</v>
      </c>
      <c r="G146" s="4">
        <v>352.8</v>
      </c>
    </row>
    <row r="147" spans="1:7" x14ac:dyDescent="0.3">
      <c r="A147" s="10">
        <v>45254</v>
      </c>
      <c r="B147" s="10">
        <v>45254</v>
      </c>
      <c r="C147" s="21" t="s">
        <v>245</v>
      </c>
      <c r="D147" s="23" t="s">
        <v>79</v>
      </c>
      <c r="E147" s="36">
        <v>649</v>
      </c>
      <c r="F147" s="32">
        <v>2</v>
      </c>
      <c r="G147" s="4">
        <v>1298</v>
      </c>
    </row>
    <row r="148" spans="1:7" x14ac:dyDescent="0.3">
      <c r="A148" s="35">
        <v>44782</v>
      </c>
      <c r="B148" s="35">
        <v>44782</v>
      </c>
      <c r="C148" s="21" t="s">
        <v>246</v>
      </c>
      <c r="D148" s="23" t="s">
        <v>244</v>
      </c>
      <c r="E148" s="34">
        <v>142.78</v>
      </c>
      <c r="F148" s="32">
        <v>3</v>
      </c>
      <c r="G148" s="4">
        <v>428.34000000000003</v>
      </c>
    </row>
    <row r="149" spans="1:7" x14ac:dyDescent="0.3">
      <c r="A149" s="15">
        <v>45281</v>
      </c>
      <c r="B149" s="15">
        <v>45281</v>
      </c>
      <c r="C149" s="21" t="s">
        <v>247</v>
      </c>
      <c r="D149" s="23" t="s">
        <v>11</v>
      </c>
      <c r="E149" s="34">
        <v>217.11999999999998</v>
      </c>
      <c r="F149" s="32">
        <v>663</v>
      </c>
      <c r="G149" s="4">
        <v>143950.56</v>
      </c>
    </row>
    <row r="150" spans="1:7" x14ac:dyDescent="0.3">
      <c r="A150" s="37">
        <v>45141</v>
      </c>
      <c r="B150" s="37">
        <v>45141</v>
      </c>
      <c r="C150" s="21" t="s">
        <v>248</v>
      </c>
      <c r="D150" s="23">
        <v>92</v>
      </c>
      <c r="E150" s="34">
        <v>62.09</v>
      </c>
      <c r="F150" s="32">
        <v>10</v>
      </c>
      <c r="G150" s="4">
        <v>620.90000000000009</v>
      </c>
    </row>
    <row r="151" spans="1:7" x14ac:dyDescent="0.3">
      <c r="A151" s="37">
        <v>45141</v>
      </c>
      <c r="B151" s="37">
        <v>45141</v>
      </c>
      <c r="C151" s="21" t="s">
        <v>249</v>
      </c>
      <c r="D151" s="33" t="s">
        <v>215</v>
      </c>
      <c r="E151" s="34">
        <v>485.99</v>
      </c>
      <c r="F151" s="32">
        <v>10</v>
      </c>
      <c r="G151" s="4">
        <v>4859.8999999999996</v>
      </c>
    </row>
    <row r="152" spans="1:7" x14ac:dyDescent="0.3">
      <c r="A152" s="37">
        <v>45254</v>
      </c>
      <c r="B152" s="37">
        <v>45254</v>
      </c>
      <c r="C152" s="20" t="s">
        <v>250</v>
      </c>
      <c r="D152" s="28">
        <v>96</v>
      </c>
      <c r="E152" s="28">
        <v>112.1</v>
      </c>
      <c r="F152" s="14">
        <v>13</v>
      </c>
      <c r="G152" s="5">
        <v>1457.3</v>
      </c>
    </row>
    <row r="153" spans="1:7" x14ac:dyDescent="0.3">
      <c r="A153" s="37">
        <v>45141</v>
      </c>
      <c r="B153" s="37">
        <v>45141</v>
      </c>
      <c r="C153" s="20" t="s">
        <v>251</v>
      </c>
      <c r="D153" s="28">
        <v>156</v>
      </c>
      <c r="E153" s="28">
        <v>5900</v>
      </c>
      <c r="F153" s="14">
        <v>2</v>
      </c>
      <c r="G153" s="5">
        <v>11800</v>
      </c>
    </row>
    <row r="154" spans="1:7" x14ac:dyDescent="0.3">
      <c r="A154" s="37">
        <v>45141</v>
      </c>
      <c r="B154" s="37">
        <v>45141</v>
      </c>
      <c r="C154" s="20" t="s">
        <v>252</v>
      </c>
      <c r="D154" s="28">
        <v>51</v>
      </c>
      <c r="E154" s="28">
        <v>533.95000000000005</v>
      </c>
      <c r="F154" s="14">
        <v>24</v>
      </c>
      <c r="G154" s="5">
        <v>12814.800000000001</v>
      </c>
    </row>
    <row r="155" spans="1:7" x14ac:dyDescent="0.3">
      <c r="A155" s="37">
        <v>45141</v>
      </c>
      <c r="B155" s="37">
        <v>45141</v>
      </c>
      <c r="C155" s="20" t="s">
        <v>253</v>
      </c>
      <c r="D155" s="28">
        <v>51</v>
      </c>
      <c r="E155" s="28">
        <v>1113.72</v>
      </c>
      <c r="F155" s="14">
        <v>24</v>
      </c>
      <c r="G155" s="5">
        <v>26729.279999999999</v>
      </c>
    </row>
    <row r="156" spans="1:7" x14ac:dyDescent="0.3">
      <c r="A156" s="37">
        <v>45167</v>
      </c>
      <c r="B156" s="37">
        <v>45167</v>
      </c>
      <c r="C156" s="20" t="s">
        <v>254</v>
      </c>
      <c r="D156" s="28">
        <v>153</v>
      </c>
      <c r="E156" s="28">
        <v>300.89999999999998</v>
      </c>
      <c r="F156" s="14">
        <v>121</v>
      </c>
      <c r="G156" s="5">
        <v>36408.899999999994</v>
      </c>
    </row>
    <row r="157" spans="1:7" x14ac:dyDescent="0.3">
      <c r="D157" s="38" t="s">
        <v>317</v>
      </c>
      <c r="E157" s="38"/>
      <c r="F157" s="38"/>
      <c r="G157" s="39">
        <f>SUBTOTAL(109,Tabla161591218 [ TOTAL EN STOCK$] )</f>
        <v>2001558.2938736044</v>
      </c>
    </row>
    <row r="161" spans="1:5" ht="15.6" x14ac:dyDescent="0.3">
      <c r="A161" s="55" t="s">
        <v>319</v>
      </c>
      <c r="B161" s="55"/>
      <c r="D161" s="55" t="s">
        <v>319</v>
      </c>
      <c r="E161" s="55"/>
    </row>
    <row r="165" spans="1:5" ht="15.6" x14ac:dyDescent="0.3">
      <c r="A165" s="53" t="s">
        <v>320</v>
      </c>
      <c r="B165" s="53"/>
      <c r="D165" s="53" t="s">
        <v>322</v>
      </c>
      <c r="E165" s="53"/>
    </row>
    <row r="166" spans="1:5" ht="15.6" x14ac:dyDescent="0.3">
      <c r="A166" s="54" t="s">
        <v>321</v>
      </c>
      <c r="B166" s="54"/>
      <c r="D166" s="54" t="s">
        <v>323</v>
      </c>
      <c r="E166" s="54"/>
    </row>
  </sheetData>
  <mergeCells count="8">
    <mergeCell ref="C7:G7"/>
    <mergeCell ref="D157:F157"/>
    <mergeCell ref="A161:B161"/>
    <mergeCell ref="A165:B165"/>
    <mergeCell ref="A166:B166"/>
    <mergeCell ref="D161:E161"/>
    <mergeCell ref="D165:E165"/>
    <mergeCell ref="D166:E166"/>
  </mergeCells>
  <pageMargins left="1.1023622047244095" right="0.70866141732283472" top="0.74803149606299213" bottom="0.74803149606299213" header="0.31496062992125984" footer="0.31496062992125984"/>
  <pageSetup scale="62" fitToHeight="0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3FBB-6C99-4AC9-8C0E-39C4E3556EFF}">
  <sheetPr>
    <pageSetUpPr fitToPage="1"/>
  </sheetPr>
  <dimension ref="A2:L70"/>
  <sheetViews>
    <sheetView tabSelected="1" topLeftCell="A51" zoomScale="98" zoomScaleNormal="98" workbookViewId="0">
      <selection activeCell="D76" sqref="D76"/>
    </sheetView>
  </sheetViews>
  <sheetFormatPr baseColWidth="10" defaultColWidth="11.44140625" defaultRowHeight="14.4" x14ac:dyDescent="0.3"/>
  <cols>
    <col min="2" max="2" width="17" customWidth="1"/>
    <col min="3" max="3" width="46" bestFit="1" customWidth="1"/>
    <col min="4" max="4" width="23.21875" bestFit="1" customWidth="1"/>
    <col min="5" max="5" width="12.109375" customWidth="1"/>
    <col min="6" max="6" width="13.77734375" customWidth="1"/>
    <col min="8" max="8" width="18.109375" bestFit="1" customWidth="1"/>
    <col min="11" max="11" width="9.109375" bestFit="1" customWidth="1"/>
    <col min="12" max="12" width="12.77734375" bestFit="1" customWidth="1"/>
  </cols>
  <sheetData>
    <row r="2" spans="1:12" ht="49.2" customHeight="1" x14ac:dyDescent="0.3"/>
    <row r="3" spans="1:12" ht="45.6" customHeight="1" x14ac:dyDescent="0.3"/>
    <row r="5" spans="1:12" ht="14.4" customHeight="1" x14ac:dyDescent="0.3">
      <c r="A5" s="56" t="s">
        <v>255</v>
      </c>
      <c r="B5" s="56"/>
      <c r="C5" s="56"/>
      <c r="D5" s="56"/>
      <c r="E5" s="56"/>
      <c r="F5" s="56"/>
      <c r="G5" s="56"/>
      <c r="H5" s="8"/>
      <c r="I5" s="8"/>
      <c r="J5" s="8"/>
      <c r="K5" s="8"/>
      <c r="L5" s="8"/>
    </row>
    <row r="6" spans="1:12" ht="57.6" x14ac:dyDescent="0.3">
      <c r="A6" s="2" t="s">
        <v>318</v>
      </c>
      <c r="B6" s="2" t="s">
        <v>256</v>
      </c>
      <c r="C6" s="3" t="s">
        <v>3</v>
      </c>
      <c r="D6" s="3" t="s">
        <v>4</v>
      </c>
      <c r="E6" s="3" t="s">
        <v>257</v>
      </c>
      <c r="F6" s="3" t="s">
        <v>6</v>
      </c>
      <c r="G6" s="3" t="s">
        <v>258</v>
      </c>
    </row>
    <row r="7" spans="1:12" x14ac:dyDescent="0.3">
      <c r="A7" s="46">
        <v>45246</v>
      </c>
      <c r="B7" s="46">
        <v>45246</v>
      </c>
      <c r="C7" s="40" t="s">
        <v>259</v>
      </c>
      <c r="D7" s="41">
        <v>9</v>
      </c>
      <c r="E7" s="47">
        <v>230.1</v>
      </c>
      <c r="F7" s="14">
        <v>81</v>
      </c>
      <c r="G7" s="47">
        <v>18638.099999999999</v>
      </c>
    </row>
    <row r="8" spans="1:12" x14ac:dyDescent="0.3">
      <c r="A8" s="42">
        <v>44433</v>
      </c>
      <c r="B8" s="46">
        <v>44433</v>
      </c>
      <c r="C8" s="40" t="s">
        <v>260</v>
      </c>
      <c r="D8" s="41">
        <v>9</v>
      </c>
      <c r="E8" s="47">
        <v>152.22</v>
      </c>
      <c r="F8" s="14">
        <v>0</v>
      </c>
      <c r="G8" s="47">
        <v>0</v>
      </c>
    </row>
    <row r="9" spans="1:12" x14ac:dyDescent="0.3">
      <c r="A9" s="46">
        <v>45246</v>
      </c>
      <c r="B9" s="46">
        <v>45246</v>
      </c>
      <c r="C9" s="40" t="s">
        <v>261</v>
      </c>
      <c r="D9" s="41">
        <v>13</v>
      </c>
      <c r="E9" s="47">
        <v>2360</v>
      </c>
      <c r="F9" s="14">
        <v>6</v>
      </c>
      <c r="G9" s="47">
        <v>14160</v>
      </c>
    </row>
    <row r="10" spans="1:12" x14ac:dyDescent="0.3">
      <c r="A10" s="46">
        <v>45246</v>
      </c>
      <c r="B10" s="46">
        <v>45246</v>
      </c>
      <c r="C10" s="40" t="s">
        <v>262</v>
      </c>
      <c r="D10" s="41">
        <v>10</v>
      </c>
      <c r="E10" s="47">
        <v>424.8</v>
      </c>
      <c r="F10" s="14">
        <v>22</v>
      </c>
      <c r="G10" s="47">
        <v>9345.6</v>
      </c>
    </row>
    <row r="11" spans="1:12" x14ac:dyDescent="0.3">
      <c r="A11" s="46">
        <v>45246</v>
      </c>
      <c r="B11" s="46">
        <v>45246</v>
      </c>
      <c r="C11" s="40" t="s">
        <v>263</v>
      </c>
      <c r="D11" s="41">
        <v>14</v>
      </c>
      <c r="E11" s="47">
        <v>318.60000000000002</v>
      </c>
      <c r="F11" s="14">
        <v>335</v>
      </c>
      <c r="G11" s="47">
        <v>106731.00000000001</v>
      </c>
    </row>
    <row r="12" spans="1:12" x14ac:dyDescent="0.3">
      <c r="A12" s="46">
        <v>45198</v>
      </c>
      <c r="B12" s="46">
        <v>45198</v>
      </c>
      <c r="C12" s="40" t="s">
        <v>264</v>
      </c>
      <c r="D12" s="41">
        <v>11</v>
      </c>
      <c r="E12" s="47">
        <v>619.5</v>
      </c>
      <c r="F12" s="14">
        <v>62</v>
      </c>
      <c r="G12" s="47">
        <v>38409</v>
      </c>
    </row>
    <row r="13" spans="1:12" x14ac:dyDescent="0.3">
      <c r="A13" s="46">
        <v>45246</v>
      </c>
      <c r="B13" s="46">
        <v>45246</v>
      </c>
      <c r="C13" s="40" t="s">
        <v>265</v>
      </c>
      <c r="D13" s="41">
        <v>12</v>
      </c>
      <c r="E13" s="47">
        <v>306.8</v>
      </c>
      <c r="F13" s="14">
        <v>19</v>
      </c>
      <c r="G13" s="47">
        <v>5829.2</v>
      </c>
    </row>
    <row r="14" spans="1:12" x14ac:dyDescent="0.3">
      <c r="A14" s="46">
        <v>45264</v>
      </c>
      <c r="B14" s="46">
        <v>45264</v>
      </c>
      <c r="C14" s="40" t="s">
        <v>266</v>
      </c>
      <c r="D14" s="41">
        <v>8</v>
      </c>
      <c r="E14" s="47">
        <v>147.5</v>
      </c>
      <c r="F14" s="14">
        <v>269</v>
      </c>
      <c r="G14" s="47">
        <v>39677.5</v>
      </c>
    </row>
    <row r="15" spans="1:12" x14ac:dyDescent="0.3">
      <c r="A15" s="46">
        <v>45264</v>
      </c>
      <c r="B15" s="46">
        <v>45264</v>
      </c>
      <c r="C15" s="40" t="s">
        <v>267</v>
      </c>
      <c r="D15" s="41">
        <v>6</v>
      </c>
      <c r="E15" s="13">
        <v>129.80000000000001</v>
      </c>
      <c r="F15" s="14">
        <v>149</v>
      </c>
      <c r="G15" s="47">
        <v>19340.2</v>
      </c>
    </row>
    <row r="16" spans="1:12" x14ac:dyDescent="0.3">
      <c r="A16" s="46">
        <v>45124</v>
      </c>
      <c r="B16" s="46">
        <v>45124</v>
      </c>
      <c r="C16" s="40" t="s">
        <v>268</v>
      </c>
      <c r="D16" s="41">
        <v>6</v>
      </c>
      <c r="E16" s="13">
        <v>1770</v>
      </c>
      <c r="F16" s="14">
        <v>4</v>
      </c>
      <c r="G16" s="47">
        <v>7080</v>
      </c>
    </row>
    <row r="17" spans="1:7" x14ac:dyDescent="0.3">
      <c r="A17" s="46">
        <v>45264</v>
      </c>
      <c r="B17" s="46">
        <v>45264</v>
      </c>
      <c r="C17" s="40" t="s">
        <v>269</v>
      </c>
      <c r="D17" s="41">
        <v>6</v>
      </c>
      <c r="E17" s="13">
        <v>1014.8</v>
      </c>
      <c r="F17" s="14">
        <v>1</v>
      </c>
      <c r="G17" s="47">
        <v>1014.8</v>
      </c>
    </row>
    <row r="18" spans="1:7" x14ac:dyDescent="0.3">
      <c r="A18" s="46">
        <v>45264</v>
      </c>
      <c r="B18" s="46">
        <v>45264</v>
      </c>
      <c r="C18" s="40" t="s">
        <v>270</v>
      </c>
      <c r="D18" s="41">
        <v>6</v>
      </c>
      <c r="E18" s="13">
        <v>625.4</v>
      </c>
      <c r="F18" s="14">
        <v>0</v>
      </c>
      <c r="G18" s="47">
        <v>0</v>
      </c>
    </row>
    <row r="19" spans="1:7" x14ac:dyDescent="0.3">
      <c r="A19" s="46">
        <v>45198</v>
      </c>
      <c r="B19" s="46">
        <v>45198</v>
      </c>
      <c r="C19" s="40" t="s">
        <v>271</v>
      </c>
      <c r="D19" s="41">
        <v>6</v>
      </c>
      <c r="E19" s="13">
        <v>1239</v>
      </c>
      <c r="F19" s="14">
        <v>9</v>
      </c>
      <c r="G19" s="47">
        <v>11151</v>
      </c>
    </row>
    <row r="20" spans="1:7" x14ac:dyDescent="0.3">
      <c r="A20" s="46">
        <v>45266</v>
      </c>
      <c r="B20" s="46">
        <v>45266</v>
      </c>
      <c r="C20" s="40" t="s">
        <v>272</v>
      </c>
      <c r="D20" s="41">
        <v>4</v>
      </c>
      <c r="E20" s="47">
        <v>107.38</v>
      </c>
      <c r="F20" s="14">
        <v>125</v>
      </c>
      <c r="G20" s="47">
        <v>13422.5</v>
      </c>
    </row>
    <row r="21" spans="1:7" x14ac:dyDescent="0.3">
      <c r="A21" s="46">
        <v>43223</v>
      </c>
      <c r="B21" s="46">
        <v>43223</v>
      </c>
      <c r="C21" s="40" t="s">
        <v>273</v>
      </c>
      <c r="D21" s="41">
        <v>16</v>
      </c>
      <c r="E21" s="47">
        <v>3.0000860201933932</v>
      </c>
      <c r="F21" s="14">
        <v>64</v>
      </c>
      <c r="G21" s="47">
        <v>192.00550529237717</v>
      </c>
    </row>
    <row r="22" spans="1:7" x14ac:dyDescent="0.3">
      <c r="A22" s="46">
        <v>44872</v>
      </c>
      <c r="B22" s="46">
        <v>44872</v>
      </c>
      <c r="C22" s="40" t="s">
        <v>274</v>
      </c>
      <c r="D22" s="41">
        <v>110</v>
      </c>
      <c r="E22" s="47">
        <v>23.6</v>
      </c>
      <c r="F22" s="14">
        <v>17</v>
      </c>
      <c r="G22" s="47">
        <v>401.20000000000005</v>
      </c>
    </row>
    <row r="23" spans="1:7" x14ac:dyDescent="0.3">
      <c r="A23" s="46">
        <v>44872</v>
      </c>
      <c r="B23" s="46">
        <v>44872</v>
      </c>
      <c r="C23" s="40" t="s">
        <v>275</v>
      </c>
      <c r="D23" s="41">
        <v>110</v>
      </c>
      <c r="E23" s="47">
        <v>17.7</v>
      </c>
      <c r="F23" s="14">
        <v>6</v>
      </c>
      <c r="G23" s="47">
        <v>106.19999999999999</v>
      </c>
    </row>
    <row r="24" spans="1:7" x14ac:dyDescent="0.3">
      <c r="A24" s="46">
        <v>45266</v>
      </c>
      <c r="B24" s="46">
        <v>45266</v>
      </c>
      <c r="C24" s="40" t="s">
        <v>276</v>
      </c>
      <c r="D24" s="41">
        <v>141</v>
      </c>
      <c r="E24" s="47">
        <v>82.6</v>
      </c>
      <c r="F24" s="14">
        <v>9</v>
      </c>
      <c r="G24" s="47">
        <v>743.4</v>
      </c>
    </row>
    <row r="25" spans="1:7" x14ac:dyDescent="0.3">
      <c r="A25" s="46">
        <v>45266</v>
      </c>
      <c r="B25" s="46">
        <v>45266</v>
      </c>
      <c r="C25" s="40" t="s">
        <v>277</v>
      </c>
      <c r="D25" s="41">
        <v>138</v>
      </c>
      <c r="E25" s="47">
        <v>147.5</v>
      </c>
      <c r="F25" s="14">
        <v>30</v>
      </c>
      <c r="G25" s="47">
        <v>4425</v>
      </c>
    </row>
    <row r="26" spans="1:7" x14ac:dyDescent="0.3">
      <c r="A26" s="46">
        <v>45266</v>
      </c>
      <c r="B26" s="46">
        <v>45266</v>
      </c>
      <c r="C26" s="40" t="s">
        <v>278</v>
      </c>
      <c r="D26" s="41">
        <v>139</v>
      </c>
      <c r="E26" s="47">
        <v>108.56</v>
      </c>
      <c r="F26" s="14">
        <v>26</v>
      </c>
      <c r="G26" s="47">
        <v>2822.56</v>
      </c>
    </row>
    <row r="27" spans="1:7" x14ac:dyDescent="0.3">
      <c r="A27" s="46">
        <v>45266</v>
      </c>
      <c r="B27" s="46">
        <v>45266</v>
      </c>
      <c r="C27" s="40" t="s">
        <v>279</v>
      </c>
      <c r="D27" s="41">
        <v>137</v>
      </c>
      <c r="E27" s="47">
        <v>61.36</v>
      </c>
      <c r="F27" s="14">
        <v>7</v>
      </c>
      <c r="G27" s="47">
        <v>429.52</v>
      </c>
    </row>
    <row r="28" spans="1:7" x14ac:dyDescent="0.3">
      <c r="A28" s="46">
        <v>45266</v>
      </c>
      <c r="B28" s="46">
        <v>45266</v>
      </c>
      <c r="C28" s="40" t="s">
        <v>280</v>
      </c>
      <c r="D28" s="41">
        <v>140</v>
      </c>
      <c r="E28" s="47">
        <v>342.2</v>
      </c>
      <c r="F28" s="14">
        <v>11</v>
      </c>
      <c r="G28" s="47">
        <v>3764.2</v>
      </c>
    </row>
    <row r="29" spans="1:7" x14ac:dyDescent="0.3">
      <c r="A29" s="46">
        <v>43882</v>
      </c>
      <c r="B29" s="46">
        <v>43882</v>
      </c>
      <c r="C29" s="40" t="s">
        <v>281</v>
      </c>
      <c r="D29" s="41">
        <v>130</v>
      </c>
      <c r="E29" s="47">
        <v>245</v>
      </c>
      <c r="F29" s="14">
        <v>9</v>
      </c>
      <c r="G29" s="47">
        <v>2205</v>
      </c>
    </row>
    <row r="30" spans="1:7" x14ac:dyDescent="0.3">
      <c r="A30" s="46">
        <v>44475</v>
      </c>
      <c r="B30" s="46">
        <v>44475</v>
      </c>
      <c r="C30" s="40" t="s">
        <v>282</v>
      </c>
      <c r="D30" s="22">
        <v>131</v>
      </c>
      <c r="E30" s="13">
        <v>459.02</v>
      </c>
      <c r="F30" s="14">
        <v>10</v>
      </c>
      <c r="G30" s="47">
        <v>4590.2</v>
      </c>
    </row>
    <row r="31" spans="1:7" x14ac:dyDescent="0.3">
      <c r="A31" s="46">
        <v>45264</v>
      </c>
      <c r="B31" s="46">
        <v>45264</v>
      </c>
      <c r="C31" s="40" t="s">
        <v>283</v>
      </c>
      <c r="D31" s="22">
        <v>124</v>
      </c>
      <c r="E31" s="13">
        <v>44.84</v>
      </c>
      <c r="F31" s="14">
        <v>19</v>
      </c>
      <c r="G31" s="47">
        <v>851.96</v>
      </c>
    </row>
    <row r="32" spans="1:7" x14ac:dyDescent="0.3">
      <c r="A32" s="46">
        <v>45264</v>
      </c>
      <c r="B32" s="46">
        <v>45264</v>
      </c>
      <c r="C32" s="40" t="s">
        <v>284</v>
      </c>
      <c r="D32" s="41">
        <v>126</v>
      </c>
      <c r="E32" s="13">
        <v>309.98599999999999</v>
      </c>
      <c r="F32" s="14">
        <v>2</v>
      </c>
      <c r="G32" s="47">
        <v>619.97199999999998</v>
      </c>
    </row>
    <row r="33" spans="1:7" x14ac:dyDescent="0.3">
      <c r="A33" s="6">
        <v>45064</v>
      </c>
      <c r="B33" s="6">
        <v>45064</v>
      </c>
      <c r="C33" s="40" t="s">
        <v>285</v>
      </c>
      <c r="D33" s="43">
        <v>125</v>
      </c>
      <c r="E33" s="31">
        <v>141.6</v>
      </c>
      <c r="F33" s="32">
        <v>4</v>
      </c>
      <c r="G33" s="36">
        <v>566.4</v>
      </c>
    </row>
    <row r="34" spans="1:7" x14ac:dyDescent="0.3">
      <c r="A34" s="46">
        <v>43123</v>
      </c>
      <c r="B34" s="46">
        <v>43123</v>
      </c>
      <c r="C34" s="40" t="s">
        <v>286</v>
      </c>
      <c r="D34" s="41">
        <v>124</v>
      </c>
      <c r="E34" s="13">
        <v>94</v>
      </c>
      <c r="F34" s="14">
        <v>5</v>
      </c>
      <c r="G34" s="47">
        <v>470</v>
      </c>
    </row>
    <row r="35" spans="1:7" x14ac:dyDescent="0.3">
      <c r="A35" s="48">
        <v>43517</v>
      </c>
      <c r="B35" s="48">
        <v>43517</v>
      </c>
      <c r="C35" s="40" t="s">
        <v>287</v>
      </c>
      <c r="D35" s="41">
        <v>132</v>
      </c>
      <c r="E35" s="47">
        <v>237.5</v>
      </c>
      <c r="F35" s="14">
        <v>8</v>
      </c>
      <c r="G35" s="47">
        <v>1900</v>
      </c>
    </row>
    <row r="36" spans="1:7" x14ac:dyDescent="0.3">
      <c r="A36" s="46">
        <v>45124</v>
      </c>
      <c r="B36" s="46">
        <v>45124</v>
      </c>
      <c r="C36" s="40" t="s">
        <v>288</v>
      </c>
      <c r="D36" s="41">
        <v>5</v>
      </c>
      <c r="E36" s="47">
        <v>65.135999999999996</v>
      </c>
      <c r="F36" s="14">
        <v>80</v>
      </c>
      <c r="G36" s="47">
        <v>5210.8799999999992</v>
      </c>
    </row>
    <row r="37" spans="1:7" x14ac:dyDescent="0.3">
      <c r="A37" s="46">
        <v>44875</v>
      </c>
      <c r="B37" s="46">
        <v>44875</v>
      </c>
      <c r="C37" s="40" t="s">
        <v>289</v>
      </c>
      <c r="D37" s="41">
        <v>3</v>
      </c>
      <c r="E37" s="47">
        <v>56.994</v>
      </c>
      <c r="F37" s="14">
        <v>135</v>
      </c>
      <c r="G37" s="47">
        <v>7694.19</v>
      </c>
    </row>
    <row r="38" spans="1:7" x14ac:dyDescent="0.3">
      <c r="A38" s="46">
        <v>45264</v>
      </c>
      <c r="B38" s="46">
        <v>45264</v>
      </c>
      <c r="C38" s="40" t="s">
        <v>290</v>
      </c>
      <c r="D38" s="41">
        <v>1</v>
      </c>
      <c r="E38" s="47">
        <v>51.129399999999997</v>
      </c>
      <c r="F38" s="14">
        <v>224</v>
      </c>
      <c r="G38" s="47">
        <v>11452.9856</v>
      </c>
    </row>
    <row r="39" spans="1:7" x14ac:dyDescent="0.3">
      <c r="A39" s="46">
        <v>45264</v>
      </c>
      <c r="B39" s="46">
        <v>45264</v>
      </c>
      <c r="C39" s="40" t="s">
        <v>291</v>
      </c>
      <c r="D39" s="41">
        <v>2</v>
      </c>
      <c r="E39" s="47">
        <v>385.4588</v>
      </c>
      <c r="F39" s="14">
        <v>235</v>
      </c>
      <c r="G39" s="47">
        <v>90582.817999999999</v>
      </c>
    </row>
    <row r="40" spans="1:7" x14ac:dyDescent="0.3">
      <c r="A40" s="46">
        <v>43250</v>
      </c>
      <c r="B40" s="46">
        <v>43250</v>
      </c>
      <c r="C40" s="40" t="s">
        <v>292</v>
      </c>
      <c r="D40" s="41">
        <v>42</v>
      </c>
      <c r="E40" s="47">
        <v>247.8</v>
      </c>
      <c r="F40" s="14">
        <v>4</v>
      </c>
      <c r="G40" s="47">
        <v>991.2</v>
      </c>
    </row>
    <row r="41" spans="1:7" x14ac:dyDescent="0.3">
      <c r="A41" s="46">
        <v>45064</v>
      </c>
      <c r="B41" s="46">
        <v>45064</v>
      </c>
      <c r="C41" s="40" t="s">
        <v>293</v>
      </c>
      <c r="D41" s="41">
        <v>41</v>
      </c>
      <c r="E41" s="13">
        <v>401.2</v>
      </c>
      <c r="F41" s="14">
        <v>16</v>
      </c>
      <c r="G41" s="47">
        <v>6419.2</v>
      </c>
    </row>
    <row r="42" spans="1:7" x14ac:dyDescent="0.3">
      <c r="A42" s="46">
        <v>45266</v>
      </c>
      <c r="B42" s="46">
        <v>45266</v>
      </c>
      <c r="C42" s="40" t="s">
        <v>294</v>
      </c>
      <c r="D42" s="41">
        <v>44</v>
      </c>
      <c r="E42" s="13">
        <v>51.92</v>
      </c>
      <c r="F42" s="14">
        <v>48</v>
      </c>
      <c r="G42" s="47">
        <v>2492.16</v>
      </c>
    </row>
    <row r="43" spans="1:7" x14ac:dyDescent="0.3">
      <c r="A43" s="46">
        <v>45264</v>
      </c>
      <c r="B43" s="46">
        <v>45264</v>
      </c>
      <c r="C43" s="40" t="s">
        <v>295</v>
      </c>
      <c r="D43" s="41">
        <v>45</v>
      </c>
      <c r="E43" s="13">
        <v>188.8</v>
      </c>
      <c r="F43" s="14">
        <v>11</v>
      </c>
      <c r="G43" s="47">
        <v>2076.8000000000002</v>
      </c>
    </row>
    <row r="44" spans="1:7" x14ac:dyDescent="0.3">
      <c r="A44" s="46">
        <v>45264</v>
      </c>
      <c r="B44" s="46">
        <v>45264</v>
      </c>
      <c r="C44" s="40" t="s">
        <v>296</v>
      </c>
      <c r="D44" s="41">
        <v>142</v>
      </c>
      <c r="E44" s="47">
        <v>477.9</v>
      </c>
      <c r="F44" s="14">
        <v>25</v>
      </c>
      <c r="G44" s="47">
        <v>11947.5</v>
      </c>
    </row>
    <row r="45" spans="1:7" x14ac:dyDescent="0.3">
      <c r="A45" s="46">
        <v>45264</v>
      </c>
      <c r="B45" s="46">
        <v>45264</v>
      </c>
      <c r="C45" s="40" t="s">
        <v>297</v>
      </c>
      <c r="D45" s="41">
        <v>144</v>
      </c>
      <c r="E45" s="47">
        <v>127.44</v>
      </c>
      <c r="F45" s="14">
        <v>23</v>
      </c>
      <c r="G45" s="47">
        <v>2931.12</v>
      </c>
    </row>
    <row r="46" spans="1:7" x14ac:dyDescent="0.3">
      <c r="A46" s="46">
        <v>45264</v>
      </c>
      <c r="B46" s="46">
        <v>45264</v>
      </c>
      <c r="C46" s="40" t="s">
        <v>298</v>
      </c>
      <c r="D46" s="41">
        <v>143</v>
      </c>
      <c r="E46" s="13">
        <v>318.60000000000002</v>
      </c>
      <c r="F46" s="14">
        <v>18</v>
      </c>
      <c r="G46" s="47">
        <v>5734.8</v>
      </c>
    </row>
    <row r="47" spans="1:7" x14ac:dyDescent="0.3">
      <c r="A47" s="46">
        <v>43517</v>
      </c>
      <c r="B47" s="46">
        <v>43517</v>
      </c>
      <c r="C47" s="40" t="s">
        <v>299</v>
      </c>
      <c r="D47" s="41">
        <v>43</v>
      </c>
      <c r="E47" s="47">
        <v>200.06573639996341</v>
      </c>
      <c r="F47" s="14">
        <v>20</v>
      </c>
      <c r="G47" s="47">
        <v>4001.3147279992681</v>
      </c>
    </row>
    <row r="48" spans="1:7" x14ac:dyDescent="0.3">
      <c r="A48" s="46">
        <v>44335</v>
      </c>
      <c r="B48" s="46">
        <v>44335</v>
      </c>
      <c r="C48" s="40" t="s">
        <v>300</v>
      </c>
      <c r="D48" s="41">
        <v>129</v>
      </c>
      <c r="E48" s="13">
        <v>128.27367793673551</v>
      </c>
      <c r="F48" s="14">
        <v>7</v>
      </c>
      <c r="G48" s="47">
        <v>897.91574555714851</v>
      </c>
    </row>
    <row r="49" spans="1:7" x14ac:dyDescent="0.3">
      <c r="A49" s="49">
        <v>44375</v>
      </c>
      <c r="B49" s="46">
        <v>44375</v>
      </c>
      <c r="C49" s="40" t="s">
        <v>301</v>
      </c>
      <c r="D49" s="44">
        <v>101</v>
      </c>
      <c r="E49" s="50">
        <v>85.552453009181576</v>
      </c>
      <c r="F49" s="14">
        <v>1</v>
      </c>
      <c r="G49" s="47">
        <v>85.552453009181576</v>
      </c>
    </row>
    <row r="50" spans="1:7" x14ac:dyDescent="0.3">
      <c r="A50" s="46">
        <v>45266</v>
      </c>
      <c r="B50" s="46">
        <v>45266</v>
      </c>
      <c r="C50" s="40" t="s">
        <v>302</v>
      </c>
      <c r="D50" s="41">
        <v>101</v>
      </c>
      <c r="E50" s="13">
        <v>76.7</v>
      </c>
      <c r="F50" s="14">
        <v>18</v>
      </c>
      <c r="G50" s="47">
        <v>1380.6000000000001</v>
      </c>
    </row>
    <row r="51" spans="1:7" x14ac:dyDescent="0.3">
      <c r="A51" s="46">
        <v>45064</v>
      </c>
      <c r="B51" s="46">
        <v>45064</v>
      </c>
      <c r="C51" s="40" t="s">
        <v>303</v>
      </c>
      <c r="D51" s="41">
        <v>101</v>
      </c>
      <c r="E51" s="13">
        <v>106.2</v>
      </c>
      <c r="F51" s="14">
        <v>3</v>
      </c>
      <c r="G51" s="47">
        <v>318.60000000000002</v>
      </c>
    </row>
    <row r="52" spans="1:7" x14ac:dyDescent="0.3">
      <c r="A52" s="46">
        <v>43123</v>
      </c>
      <c r="B52" s="46">
        <v>43123</v>
      </c>
      <c r="C52" s="40" t="s">
        <v>304</v>
      </c>
      <c r="D52" s="41">
        <v>101</v>
      </c>
      <c r="E52" s="13">
        <v>120</v>
      </c>
      <c r="F52" s="14">
        <v>1</v>
      </c>
      <c r="G52" s="47">
        <v>120</v>
      </c>
    </row>
    <row r="53" spans="1:7" x14ac:dyDescent="0.3">
      <c r="A53" s="46">
        <v>43123</v>
      </c>
      <c r="B53" s="46">
        <v>43123</v>
      </c>
      <c r="C53" s="40" t="s">
        <v>305</v>
      </c>
      <c r="D53" s="41">
        <v>15</v>
      </c>
      <c r="E53" s="47">
        <v>470.01347649696493</v>
      </c>
      <c r="F53" s="14">
        <v>3</v>
      </c>
      <c r="G53" s="47">
        <v>1410.0404294908949</v>
      </c>
    </row>
    <row r="54" spans="1:7" x14ac:dyDescent="0.3">
      <c r="A54" s="6">
        <v>43123</v>
      </c>
      <c r="B54" s="6">
        <v>43123</v>
      </c>
      <c r="C54" s="40" t="s">
        <v>306</v>
      </c>
      <c r="D54" s="41">
        <v>135</v>
      </c>
      <c r="E54" s="47">
        <v>234.99700000000001</v>
      </c>
      <c r="F54" s="14">
        <v>3</v>
      </c>
      <c r="G54" s="47">
        <v>704.99099999999999</v>
      </c>
    </row>
    <row r="55" spans="1:7" x14ac:dyDescent="0.3">
      <c r="A55" s="6">
        <v>45064</v>
      </c>
      <c r="B55" s="6">
        <v>45064</v>
      </c>
      <c r="C55" s="40" t="s">
        <v>307</v>
      </c>
      <c r="D55" s="41">
        <v>107</v>
      </c>
      <c r="E55" s="47">
        <v>106.2</v>
      </c>
      <c r="F55" s="14">
        <v>11</v>
      </c>
      <c r="G55" s="47">
        <v>1168.2</v>
      </c>
    </row>
    <row r="56" spans="1:7" x14ac:dyDescent="0.3">
      <c r="A56" s="46">
        <v>44335</v>
      </c>
      <c r="B56" s="46">
        <v>44335</v>
      </c>
      <c r="C56" s="40" t="s">
        <v>308</v>
      </c>
      <c r="D56" s="41">
        <v>108</v>
      </c>
      <c r="E56" s="13">
        <v>141.60406015312813</v>
      </c>
      <c r="F56" s="14">
        <v>11</v>
      </c>
      <c r="G56" s="47">
        <v>1557.6446616844094</v>
      </c>
    </row>
    <row r="57" spans="1:7" x14ac:dyDescent="0.3">
      <c r="A57" s="46">
        <v>45266</v>
      </c>
      <c r="B57" s="46">
        <v>45266</v>
      </c>
      <c r="C57" s="40" t="s">
        <v>309</v>
      </c>
      <c r="D57" s="44">
        <v>41</v>
      </c>
      <c r="E57" s="50">
        <v>188.8</v>
      </c>
      <c r="F57" s="14">
        <v>15</v>
      </c>
      <c r="G57" s="47">
        <v>2832</v>
      </c>
    </row>
    <row r="58" spans="1:7" x14ac:dyDescent="0.3">
      <c r="A58" s="46">
        <v>44770</v>
      </c>
      <c r="B58" s="46">
        <v>44770</v>
      </c>
      <c r="C58" s="40" t="s">
        <v>310</v>
      </c>
      <c r="D58" s="41">
        <v>39</v>
      </c>
      <c r="E58" s="47">
        <v>2.3835999999999999</v>
      </c>
      <c r="F58" s="14">
        <v>6825</v>
      </c>
      <c r="G58" s="47">
        <v>16268.07</v>
      </c>
    </row>
    <row r="59" spans="1:7" x14ac:dyDescent="0.3">
      <c r="A59" s="46">
        <v>44334</v>
      </c>
      <c r="B59" s="46">
        <v>44334</v>
      </c>
      <c r="C59" s="40" t="s">
        <v>311</v>
      </c>
      <c r="D59" s="41">
        <v>127</v>
      </c>
      <c r="E59" s="47">
        <v>241.91179999999997</v>
      </c>
      <c r="F59" s="14">
        <v>16</v>
      </c>
      <c r="G59" s="47">
        <v>3870.5887999999995</v>
      </c>
    </row>
    <row r="60" spans="1:7" x14ac:dyDescent="0.3">
      <c r="A60" s="46">
        <v>44334</v>
      </c>
      <c r="B60" s="46">
        <v>44334</v>
      </c>
      <c r="C60" s="40" t="s">
        <v>312</v>
      </c>
      <c r="D60" s="41">
        <v>134</v>
      </c>
      <c r="E60" s="47">
        <v>413</v>
      </c>
      <c r="F60" s="14">
        <v>18</v>
      </c>
      <c r="G60" s="47">
        <v>7434</v>
      </c>
    </row>
    <row r="61" spans="1:7" x14ac:dyDescent="0.3">
      <c r="A61" s="46">
        <v>44866</v>
      </c>
      <c r="B61" s="46">
        <v>44866</v>
      </c>
      <c r="C61" s="40" t="s">
        <v>313</v>
      </c>
      <c r="D61" s="43">
        <v>128</v>
      </c>
      <c r="E61" s="31">
        <v>472</v>
      </c>
      <c r="F61" s="32">
        <v>4</v>
      </c>
      <c r="G61" s="36">
        <v>1888</v>
      </c>
    </row>
    <row r="62" spans="1:7" x14ac:dyDescent="0.3">
      <c r="A62" s="46">
        <v>45266</v>
      </c>
      <c r="B62" s="46">
        <v>45266</v>
      </c>
      <c r="C62" s="40" t="s">
        <v>314</v>
      </c>
      <c r="D62" s="28">
        <v>133</v>
      </c>
      <c r="E62" s="47">
        <v>460.2</v>
      </c>
      <c r="F62" s="14">
        <v>11</v>
      </c>
      <c r="G62" s="47">
        <v>5062.2</v>
      </c>
    </row>
    <row r="63" spans="1:7" x14ac:dyDescent="0.3">
      <c r="A63" s="46">
        <v>45124</v>
      </c>
      <c r="B63" s="46">
        <v>45124</v>
      </c>
      <c r="C63" s="40" t="s">
        <v>315</v>
      </c>
      <c r="D63" s="51">
        <v>40</v>
      </c>
      <c r="E63" s="36">
        <v>427.75</v>
      </c>
      <c r="F63" s="32">
        <v>6</v>
      </c>
      <c r="G63" s="36">
        <v>2566.5</v>
      </c>
    </row>
    <row r="64" spans="1:7" x14ac:dyDescent="0.3">
      <c r="A64" s="46">
        <v>45124</v>
      </c>
      <c r="B64" s="46">
        <v>45124</v>
      </c>
      <c r="C64" s="40" t="s">
        <v>316</v>
      </c>
      <c r="D64" s="45">
        <v>107</v>
      </c>
      <c r="E64" s="36">
        <v>1475</v>
      </c>
      <c r="F64" s="14">
        <v>11</v>
      </c>
      <c r="G64" s="47">
        <v>16225</v>
      </c>
    </row>
    <row r="65" spans="1:8" x14ac:dyDescent="0.3">
      <c r="C65" s="57"/>
      <c r="D65" s="59" t="s">
        <v>317</v>
      </c>
      <c r="E65" s="60"/>
      <c r="F65" s="61"/>
      <c r="G65" s="58">
        <f>SUBTOTAL(109,G7:G64)</f>
        <v>524211.38892303349</v>
      </c>
      <c r="H65" s="52"/>
    </row>
    <row r="66" spans="1:8" ht="15.6" x14ac:dyDescent="0.3">
      <c r="A66" s="55" t="s">
        <v>319</v>
      </c>
      <c r="B66" s="55"/>
      <c r="E66" s="55" t="s">
        <v>319</v>
      </c>
      <c r="F66" s="55"/>
    </row>
    <row r="67" spans="1:8" ht="25.2" customHeight="1" x14ac:dyDescent="0.3"/>
    <row r="68" spans="1:8" ht="15.6" x14ac:dyDescent="0.3">
      <c r="A68" s="53" t="s">
        <v>320</v>
      </c>
      <c r="B68" s="53"/>
      <c r="E68" s="53" t="s">
        <v>322</v>
      </c>
      <c r="F68" s="53"/>
    </row>
    <row r="69" spans="1:8" ht="15.6" x14ac:dyDescent="0.3">
      <c r="A69" s="54" t="s">
        <v>321</v>
      </c>
      <c r="B69" s="54"/>
      <c r="E69" s="54" t="s">
        <v>323</v>
      </c>
      <c r="F69" s="54"/>
    </row>
    <row r="70" spans="1:8" ht="15.6" x14ac:dyDescent="0.3">
      <c r="A70" s="54"/>
      <c r="B70" s="54"/>
    </row>
  </sheetData>
  <mergeCells count="8">
    <mergeCell ref="A70:B70"/>
    <mergeCell ref="E66:F66"/>
    <mergeCell ref="E68:F68"/>
    <mergeCell ref="E69:F69"/>
    <mergeCell ref="A5:G5"/>
    <mergeCell ref="A66:B66"/>
    <mergeCell ref="A68:B68"/>
    <mergeCell ref="A69:B69"/>
  </mergeCells>
  <pageMargins left="1.1023622047244095" right="0.70866141732283472" top="0" bottom="0" header="0.31496062992125984" footer="0.31496062992125984"/>
  <pageSetup scale="63" fitToHeight="0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Oficina</vt:lpstr>
      <vt:lpstr>Cocina</vt:lpstr>
      <vt:lpstr>Oficina!Títulos_a_imprimir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Bello de Leon</dc:creator>
  <cp:keywords/>
  <dc:description/>
  <cp:lastModifiedBy>Esthefania Félix</cp:lastModifiedBy>
  <cp:revision/>
  <cp:lastPrinted>2024-04-19T16:55:18Z</cp:lastPrinted>
  <dcterms:created xsi:type="dcterms:W3CDTF">2024-03-08T17:15:39Z</dcterms:created>
  <dcterms:modified xsi:type="dcterms:W3CDTF">2024-04-19T16:55:20Z</dcterms:modified>
  <cp:category/>
  <cp:contentStatus/>
</cp:coreProperties>
</file>