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acruz\Desktop\DICIEMBRE\"/>
    </mc:Choice>
  </mc:AlternateContent>
  <xr:revisionPtr revIDLastSave="0" documentId="13_ncr:1_{45A3E087-AD15-42BC-9A58-50C0727391A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tilla Presupuesto" sheetId="2" r:id="rId1"/>
  </sheets>
  <definedNames>
    <definedName name="_xlnm.Print_Area" localSheetId="0">'Plantilla Presupuesto'!$A$7:$C$113</definedName>
    <definedName name="_xlnm.Print_Titles" localSheetId="0">'Plantilla Presupuesto'!$1:$12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6" i="2" l="1"/>
  <c r="C40" i="2"/>
  <c r="C30" i="2"/>
  <c r="C20" i="2"/>
  <c r="C14" i="2"/>
  <c r="B40" i="2"/>
  <c r="B20" i="2"/>
  <c r="C13" i="2" l="1"/>
  <c r="B30" i="2"/>
  <c r="C78" i="2" l="1"/>
  <c r="B66" i="2"/>
  <c r="B56" i="2"/>
  <c r="B14" i="2"/>
  <c r="C90" i="2" l="1"/>
  <c r="B13" i="2"/>
  <c r="B78" i="2" l="1"/>
  <c r="B90" i="2" l="1"/>
</calcChain>
</file>

<file path=xl/sharedStrings.xml><?xml version="1.0" encoding="utf-8"?>
<sst xmlns="http://schemas.openxmlformats.org/spreadsheetml/2006/main" count="92" uniqueCount="92">
  <si>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</si>
  <si>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</si>
  <si>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</si>
  <si>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</si>
  <si>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</si>
  <si>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</si>
  <si>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</si>
  <si>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</si>
  <si>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</si>
  <si>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</si>
  <si>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</si>
  <si>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</si>
  <si>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</si>
  <si>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</si>
  <si>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</si>
  <si>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</si>
  <si>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</si>
  <si>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</si>
  <si>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</si>
  <si>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</si>
  <si>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</si>
  <si>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</si>
  <si>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</si>
  <si>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</si>
  <si>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</si>
  <si>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</si>
  <si>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</si>
  <si>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</si>
  <si>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</si>
  <si>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</si>
  <si>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</si>
  <si>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</si>
  <si>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</si>
  <si>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</si>
  <si>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</si>
  <si>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</si>
  <si>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</si>
  <si>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</si>
  <si>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Presupuesto Modificado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</si>
  <si>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</si>
  <si>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</si>
  <si>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</si>
  <si>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</si>
  <si>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</si>
  <si>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</si>
  <si>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</si>
  <si>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</si>
  <si>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</si>
  <si>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</si>
  <si>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</si>
  <si>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</si>
  <si>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</si>
  <si>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</si>
  <si>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</si>
  <si>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</si>
  <si>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</si>
  <si>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</si>
  <si>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</si>
  <si>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</si>
  <si>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</si>
  <si>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</si>
  <si>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</si>
  <si>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</si>
  <si>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</si>
  <si>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</si>
  <si>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</si>
  <si>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</si>
  <si>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</si>
  <si>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</si>
  <si>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</si>
  <si>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</si>
  <si>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</si>
  <si>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</si>
  <si>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</si>
  <si>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</si>
  <si>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</si>
  <si>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</si>
  <si>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</si>
  <si>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</si>
  <si>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</si>
  <si>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</si>
  <si>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Presupuesto de Gastos y Aplicaciones Financieras </t>
  </si>
  <si>
    <t>Ministerio de la Presidencia</t>
  </si>
  <si>
    <t>Direccion General de Etica e Integridad Gubernamental</t>
  </si>
  <si>
    <t>AÑO 2021</t>
  </si>
  <si>
    <t>Fuente: SIGEF</t>
  </si>
  <si>
    <r>
      <rPr>
        <b/>
        <sz val="11"/>
        <color theme="1"/>
        <rFont val="Calibri"/>
        <family val="2"/>
        <scheme val="minor"/>
      </rPr>
      <t>Presupuesto aprobado</t>
    </r>
    <r>
      <rPr>
        <sz val="11"/>
        <color theme="1"/>
        <rFont val="Calibri"/>
        <family val="2"/>
        <scheme val="minor"/>
      </rPr>
      <t>: Se refiere al prepuesto aprobado en Ley de  Prespuesto General del Estado</t>
    </r>
  </si>
  <si>
    <r>
      <rPr>
        <b/>
        <sz val="11"/>
        <color theme="1"/>
        <rFont val="Calibri"/>
        <family val="2"/>
        <scheme val="minor"/>
      </rPr>
      <t>Presupuesto modificado</t>
    </r>
    <r>
      <rPr>
        <sz val="11"/>
        <color theme="1"/>
        <rFont val="Calibri"/>
        <family val="2"/>
        <scheme val="minor"/>
      </rPr>
      <t xml:space="preserve">: Se refiere al prespuesto aprobado en caso de que el Congreso Nacional apruebe </t>
    </r>
  </si>
  <si>
    <t>un presupuesto complementario.</t>
  </si>
  <si>
    <r>
      <t xml:space="preserve">Total devengado: </t>
    </r>
    <r>
      <rPr>
        <sz val="11"/>
        <color theme="1"/>
        <rFont val="Calibri"/>
        <family val="2"/>
        <scheme val="minor"/>
      </rPr>
      <t>Son los recursos financieros que surge con la obligacion de pago por la recepción de conformidad</t>
    </r>
  </si>
  <si>
    <t xml:space="preserve">de obras, bienes y servicios oportunmente contratados o, en los casos de gastos sin contrapretación, por haberse </t>
  </si>
  <si>
    <t>cumplido los requisitos administrativos dispuestos por el reglamento de la presente Ley.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</si>
</sst>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7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vertical="center" wrapText="1"/>
    </xf>
    <xf numFmtId="0" fontId="0" fillId="0" borderId="0" xfId="0" applyAlignment="1">
      <alignment horizontal="left"/>
    </xf>
    <xf numFmtId="0" fontId="2" fillId="3" borderId="4" xfId="0" applyFont="1" applyFill="1" applyBorder="1" applyAlignment="1">
      <alignment horizontal="center" vertical="center" wrapText="1"/>
    </xf>
    <xf numFmtId="43" fontId="1" fillId="0" borderId="5" xfId="1" applyFont="1" applyBorder="1" applyAlignment="1">
      <alignment horizontal="left" vertical="center" wrapText="1"/>
    </xf>
    <xf numFmtId="43" fontId="4" fillId="0" borderId="6" xfId="1" applyFont="1" applyBorder="1" applyAlignment="1">
      <alignment vertical="center" wrapText="1"/>
    </xf>
    <xf numFmtId="43" fontId="4" fillId="0" borderId="7" xfId="1" applyFont="1" applyBorder="1"/>
    <xf numFmtId="164" fontId="0" fillId="0" borderId="3" xfId="0" applyNumberFormat="1" applyBorder="1" applyAlignment="1">
      <alignment vertical="center" wrapText="1"/>
    </xf>
    <xf numFmtId="0" fontId="0" fillId="0" borderId="3" xfId="0" applyBorder="1"/>
    <xf numFmtId="164" fontId="1" fillId="0" borderId="3" xfId="0" applyNumberFormat="1" applyFont="1" applyBorder="1" applyAlignment="1">
      <alignment vertical="center" wrapText="1"/>
    </xf>
    <xf numFmtId="164" fontId="0" fillId="0" borderId="9" xfId="0" applyNumberFormat="1" applyBorder="1" applyAlignment="1">
      <alignment vertical="center" wrapText="1"/>
    </xf>
    <xf numFmtId="0" fontId="0" fillId="0" borderId="4" xfId="0" applyBorder="1"/>
    <xf numFmtId="43" fontId="1" fillId="0" borderId="8" xfId="1" applyFont="1" applyBorder="1" applyAlignment="1">
      <alignment vertical="center" wrapText="1"/>
    </xf>
    <xf numFmtId="43" fontId="1" fillId="0" borderId="6" xfId="1" applyFont="1" applyBorder="1" applyAlignment="1">
      <alignment vertical="center" wrapText="1"/>
    </xf>
    <xf numFmtId="43" fontId="1" fillId="0" borderId="10" xfId="1" applyFont="1" applyBorder="1" applyAlignment="1">
      <alignment vertical="center" wrapText="1"/>
    </xf>
    <xf numFmtId="43" fontId="0" fillId="0" borderId="3" xfId="1" applyFont="1" applyBorder="1"/>
    <xf numFmtId="43" fontId="0" fillId="0" borderId="0" xfId="0" applyNumberFormat="1"/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590550</xdr:colOff>
      <xdr:row>0</xdr:row>
      <xdr:rowOff>0</xdr:rowOff>
    </xdr:from>
    <xdr:to>
      <xdr:col>2</xdr:col>
      <xdr:colOff>400050</xdr:colOff>
      <xdr:row>6</xdr:row>
      <xdr:rowOff>37465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5C139FD-C5D3-4793-8904-F072C08BEA5A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590550" y="0"/>
          <a:ext cx="6667500" cy="118046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95251</xdr:colOff>
      <xdr:row>97</xdr:row>
      <xdr:rowOff>28575</xdr:rowOff>
    </xdr:from>
    <xdr:to>
      <xdr:col>2</xdr:col>
      <xdr:colOff>781050</xdr:colOff>
      <xdr:row>111</xdr:row>
      <xdr:rowOff>161925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158D27C-9F5E-4BD8-AB1F-ACE6EDC4A7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1" y="19573875"/>
          <a:ext cx="7543799" cy="2800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E97"/>
  <sheetViews>
    <sheetView showGridLines="0" tabSelected="1" topLeftCell="A80" zoomScaleNormal="100" workbookViewId="0">
      <selection activeCell="D95" sqref="D95"/>
    </sheetView>
  </sheetViews>
  <sheetFormatPr baseColWidth="10" defaultColWidth="9.140625" defaultRowHeight="15" x14ac:dyDescent="0.25"/>
  <cols>
    <col min="1" max="1" width="87.28515625" customWidth="1"/>
    <col min="2" max="2" width="15.5703125" customWidth="1"/>
    <col min="3" max="3" width="15.140625" customWidth="1"/>
    <col min="4" max="4" width="15.140625" bestFit="1" customWidth="1"/>
  </cols>
  <sheetData>
    <row r="7" spans="1:5" ht="18.75" x14ac:dyDescent="0.25">
      <c r="A7" s="23" t="s">
        <v>82</v>
      </c>
      <c r="B7" s="23"/>
      <c r="C7" s="23"/>
      <c r="E7" s="8"/>
    </row>
    <row r="8" spans="1:5" ht="18.75" x14ac:dyDescent="0.25">
      <c r="A8" s="23" t="s">
        <v>83</v>
      </c>
      <c r="B8" s="23"/>
      <c r="C8" s="23"/>
      <c r="E8" s="8"/>
    </row>
    <row r="9" spans="1:5" ht="18.75" x14ac:dyDescent="0.3">
      <c r="A9" s="23" t="s">
        <v>84</v>
      </c>
      <c r="B9" s="23"/>
      <c r="C9" s="23"/>
      <c r="E9" s="4"/>
    </row>
    <row r="10" spans="1:5" ht="15.75" x14ac:dyDescent="0.25">
      <c r="A10" s="25" t="s">
        <v>81</v>
      </c>
      <c r="B10" s="25"/>
      <c r="C10" s="25"/>
      <c r="E10" s="8"/>
    </row>
    <row r="11" spans="1:5" x14ac:dyDescent="0.25">
      <c r="A11" s="24" t="s">
        <v>36</v>
      </c>
      <c r="B11" s="24"/>
      <c r="C11" s="24"/>
      <c r="E11" s="8"/>
    </row>
    <row r="12" spans="1:5" ht="31.5" x14ac:dyDescent="0.25">
      <c r="A12" s="7" t="s">
        <v>0</v>
      </c>
      <c r="B12" s="9" t="s">
        <v>37</v>
      </c>
      <c r="C12" s="9" t="s">
        <v>38</v>
      </c>
      <c r="D12" s="22"/>
    </row>
    <row r="13" spans="1:5" ht="15.75" thickBot="1" x14ac:dyDescent="0.3">
      <c r="A13" s="1" t="s">
        <v>1</v>
      </c>
      <c r="B13" s="10">
        <f>+B14+B20+B30+B40+B56+B66</f>
        <v>208456265</v>
      </c>
      <c r="C13" s="10">
        <f>+C14+C20+C30+C40+C56+C66</f>
        <v>253143922</v>
      </c>
      <c r="D13" s="22"/>
    </row>
    <row r="14" spans="1:5" x14ac:dyDescent="0.25">
      <c r="A14" s="2" t="s">
        <v>2</v>
      </c>
      <c r="B14" s="18">
        <f>+B15+B16+B17+B18+B19</f>
        <v>152450612</v>
      </c>
      <c r="C14" s="18">
        <f>+C15+C16+C17+C18+C19</f>
        <v>160373212</v>
      </c>
      <c r="D14" s="22"/>
    </row>
    <row r="15" spans="1:5" x14ac:dyDescent="0.25">
      <c r="A15" s="3" t="s">
        <v>3</v>
      </c>
      <c r="B15" s="13">
        <v>114705800</v>
      </c>
      <c r="C15" s="13">
        <v>124367310.93000001</v>
      </c>
      <c r="D15" s="22"/>
    </row>
    <row r="16" spans="1:5" x14ac:dyDescent="0.25">
      <c r="A16" s="3" t="s">
        <v>4</v>
      </c>
      <c r="B16" s="13">
        <v>20900000</v>
      </c>
      <c r="C16" s="13">
        <v>19161089.07</v>
      </c>
      <c r="D16" s="22"/>
    </row>
    <row r="17" spans="1:4" x14ac:dyDescent="0.25">
      <c r="A17" s="3" t="s">
        <v>39</v>
      </c>
      <c r="B17" s="13">
        <v>0</v>
      </c>
      <c r="C17" s="14"/>
      <c r="D17" s="22"/>
    </row>
    <row r="18" spans="1:4" x14ac:dyDescent="0.25">
      <c r="A18" s="3" t="s">
        <v>5</v>
      </c>
      <c r="B18" s="13">
        <v>25000</v>
      </c>
      <c r="C18" s="13">
        <v>25000</v>
      </c>
      <c r="D18" s="22"/>
    </row>
    <row r="19" spans="1:4" ht="15.75" thickBot="1" x14ac:dyDescent="0.3">
      <c r="A19" s="3" t="s">
        <v>6</v>
      </c>
      <c r="B19" s="13">
        <v>16819812</v>
      </c>
      <c r="C19" s="13">
        <v>16819812</v>
      </c>
      <c r="D19" s="22"/>
    </row>
    <row r="20" spans="1:4" ht="15.75" thickBot="1" x14ac:dyDescent="0.3">
      <c r="A20" s="2" t="s">
        <v>7</v>
      </c>
      <c r="B20" s="19">
        <f>SUM(B21:B29)</f>
        <v>31561253</v>
      </c>
      <c r="C20" s="19">
        <f>SUM(C21:C29)</f>
        <v>35121121.960000001</v>
      </c>
      <c r="D20" s="22"/>
    </row>
    <row r="21" spans="1:4" x14ac:dyDescent="0.25">
      <c r="A21" s="3" t="s">
        <v>8</v>
      </c>
      <c r="B21" s="16">
        <v>6963000</v>
      </c>
      <c r="C21" s="16">
        <v>5363000</v>
      </c>
      <c r="D21" s="22"/>
    </row>
    <row r="22" spans="1:4" x14ac:dyDescent="0.25">
      <c r="A22" s="3" t="s">
        <v>9</v>
      </c>
      <c r="B22" s="13">
        <v>2947435</v>
      </c>
      <c r="C22" s="13">
        <v>2934985</v>
      </c>
      <c r="D22" s="22"/>
    </row>
    <row r="23" spans="1:4" ht="18" customHeight="1" x14ac:dyDescent="0.25">
      <c r="A23" s="3" t="s">
        <v>10</v>
      </c>
      <c r="B23" s="13">
        <v>2586092</v>
      </c>
      <c r="C23" s="13">
        <v>908617</v>
      </c>
      <c r="D23" s="22"/>
    </row>
    <row r="24" spans="1:4" x14ac:dyDescent="0.25">
      <c r="A24" s="3" t="s">
        <v>11</v>
      </c>
      <c r="B24" s="13">
        <v>4382201</v>
      </c>
      <c r="C24" s="13">
        <v>131226</v>
      </c>
      <c r="D24" s="22"/>
    </row>
    <row r="25" spans="1:4" x14ac:dyDescent="0.25">
      <c r="A25" s="3" t="s">
        <v>12</v>
      </c>
      <c r="B25" s="13">
        <v>1044998</v>
      </c>
      <c r="C25" s="13">
        <v>13229441.960000001</v>
      </c>
      <c r="D25" s="22"/>
    </row>
    <row r="26" spans="1:4" x14ac:dyDescent="0.25">
      <c r="A26" s="3" t="s">
        <v>13</v>
      </c>
      <c r="B26" s="13">
        <v>3060000</v>
      </c>
      <c r="C26" s="13">
        <v>1109629.7</v>
      </c>
      <c r="D26" s="22"/>
    </row>
    <row r="27" spans="1:4" ht="30" x14ac:dyDescent="0.25">
      <c r="A27" s="3" t="s">
        <v>14</v>
      </c>
      <c r="B27" s="13">
        <v>2750000</v>
      </c>
      <c r="C27" s="13">
        <v>1389135</v>
      </c>
      <c r="D27" s="22"/>
    </row>
    <row r="28" spans="1:4" x14ac:dyDescent="0.25">
      <c r="A28" s="3" t="s">
        <v>15</v>
      </c>
      <c r="B28" s="13">
        <v>3809560</v>
      </c>
      <c r="C28" s="13">
        <v>7272239.2999999998</v>
      </c>
      <c r="D28" s="22"/>
    </row>
    <row r="29" spans="1:4" ht="15.75" thickBot="1" x14ac:dyDescent="0.3">
      <c r="A29" s="3" t="s">
        <v>40</v>
      </c>
      <c r="B29" s="13">
        <v>4017967</v>
      </c>
      <c r="C29" s="13">
        <v>2782848</v>
      </c>
      <c r="D29" s="22"/>
    </row>
    <row r="30" spans="1:4" ht="15.75" thickBot="1" x14ac:dyDescent="0.3">
      <c r="A30" s="2" t="s">
        <v>16</v>
      </c>
      <c r="B30" s="19">
        <f>SUM(B31:B39)</f>
        <v>16178400</v>
      </c>
      <c r="C30" s="19">
        <f>SUM(C31:C39)</f>
        <v>15624841.119999999</v>
      </c>
      <c r="D30" s="22"/>
    </row>
    <row r="31" spans="1:4" x14ac:dyDescent="0.25">
      <c r="A31" s="3" t="s">
        <v>17</v>
      </c>
      <c r="B31" s="13">
        <v>995800</v>
      </c>
      <c r="C31" s="13">
        <v>401938</v>
      </c>
      <c r="D31" s="22"/>
    </row>
    <row r="32" spans="1:4" x14ac:dyDescent="0.25">
      <c r="A32" s="3" t="s">
        <v>18</v>
      </c>
      <c r="B32" s="13">
        <v>1200000</v>
      </c>
      <c r="C32" s="13">
        <v>350685</v>
      </c>
      <c r="D32" s="22"/>
    </row>
    <row r="33" spans="1:4" x14ac:dyDescent="0.25">
      <c r="A33" s="3" t="s">
        <v>19</v>
      </c>
      <c r="B33" s="13">
        <v>865000</v>
      </c>
      <c r="C33" s="13">
        <v>514429</v>
      </c>
      <c r="D33" s="22"/>
    </row>
    <row r="34" spans="1:4" x14ac:dyDescent="0.25">
      <c r="A34" s="3" t="s">
        <v>20</v>
      </c>
      <c r="B34" s="13">
        <v>100000</v>
      </c>
      <c r="C34" s="13">
        <v>12806</v>
      </c>
      <c r="D34" s="22"/>
    </row>
    <row r="35" spans="1:4" x14ac:dyDescent="0.25">
      <c r="A35" s="3" t="s">
        <v>21</v>
      </c>
      <c r="B35" s="13">
        <v>571240</v>
      </c>
      <c r="C35" s="13">
        <v>230644</v>
      </c>
      <c r="D35" s="22"/>
    </row>
    <row r="36" spans="1:4" x14ac:dyDescent="0.25">
      <c r="A36" s="3" t="s">
        <v>22</v>
      </c>
      <c r="B36" s="13">
        <v>14160</v>
      </c>
      <c r="C36" s="13">
        <v>145652</v>
      </c>
      <c r="D36" s="22"/>
    </row>
    <row r="37" spans="1:4" x14ac:dyDescent="0.25">
      <c r="A37" s="3" t="s">
        <v>23</v>
      </c>
      <c r="B37" s="13">
        <v>5150000</v>
      </c>
      <c r="C37" s="13">
        <v>4516915</v>
      </c>
      <c r="D37" s="22"/>
    </row>
    <row r="38" spans="1:4" x14ac:dyDescent="0.25">
      <c r="A38" s="3" t="s">
        <v>41</v>
      </c>
      <c r="B38" s="13">
        <v>0</v>
      </c>
      <c r="C38" s="13">
        <v>0</v>
      </c>
      <c r="D38" s="22"/>
    </row>
    <row r="39" spans="1:4" ht="15.75" thickBot="1" x14ac:dyDescent="0.3">
      <c r="A39" s="3" t="s">
        <v>24</v>
      </c>
      <c r="B39" s="13">
        <v>7282200</v>
      </c>
      <c r="C39" s="13">
        <v>9451772.1199999992</v>
      </c>
      <c r="D39" s="22"/>
    </row>
    <row r="40" spans="1:4" ht="15.75" thickBot="1" x14ac:dyDescent="0.3">
      <c r="A40" s="2" t="s">
        <v>25</v>
      </c>
      <c r="B40" s="11">
        <f>SUM(B41:B47)</f>
        <v>63000</v>
      </c>
      <c r="C40" s="11">
        <f>SUM(C41:C47)</f>
        <v>363000</v>
      </c>
      <c r="D40" s="22"/>
    </row>
    <row r="41" spans="1:4" x14ac:dyDescent="0.25">
      <c r="A41" s="3" t="s">
        <v>26</v>
      </c>
      <c r="B41" s="13">
        <v>63000</v>
      </c>
      <c r="C41" s="21">
        <v>363000</v>
      </c>
      <c r="D41" s="22"/>
    </row>
    <row r="42" spans="1:4" x14ac:dyDescent="0.25">
      <c r="A42" s="3" t="s">
        <v>42</v>
      </c>
      <c r="B42" s="13"/>
      <c r="C42" s="14"/>
      <c r="D42" s="22"/>
    </row>
    <row r="43" spans="1:4" x14ac:dyDescent="0.25">
      <c r="A43" s="3" t="s">
        <v>43</v>
      </c>
      <c r="B43" s="13"/>
      <c r="C43" s="14"/>
      <c r="D43" s="22"/>
    </row>
    <row r="44" spans="1:4" x14ac:dyDescent="0.25">
      <c r="A44" s="3" t="s">
        <v>44</v>
      </c>
      <c r="B44" s="13"/>
      <c r="C44" s="14"/>
      <c r="D44" s="22"/>
    </row>
    <row r="45" spans="1:4" x14ac:dyDescent="0.25">
      <c r="A45" s="3" t="s">
        <v>45</v>
      </c>
      <c r="B45" s="13"/>
      <c r="C45" s="14"/>
      <c r="D45" s="22"/>
    </row>
    <row r="46" spans="1:4" x14ac:dyDescent="0.25">
      <c r="A46" s="3" t="s">
        <v>27</v>
      </c>
      <c r="B46" s="13"/>
      <c r="C46" s="14"/>
      <c r="D46" s="22"/>
    </row>
    <row r="47" spans="1:4" ht="15.75" thickBot="1" x14ac:dyDescent="0.3">
      <c r="A47" s="3" t="s">
        <v>46</v>
      </c>
      <c r="B47" s="13"/>
      <c r="C47" s="14"/>
      <c r="D47" s="22"/>
    </row>
    <row r="48" spans="1:4" ht="15.75" thickBot="1" x14ac:dyDescent="0.3">
      <c r="A48" s="2" t="s">
        <v>47</v>
      </c>
      <c r="B48" s="11"/>
      <c r="C48" s="12"/>
      <c r="D48" s="22"/>
    </row>
    <row r="49" spans="1:4" x14ac:dyDescent="0.25">
      <c r="A49" s="3" t="s">
        <v>48</v>
      </c>
      <c r="B49" s="13"/>
      <c r="C49" s="14"/>
      <c r="D49" s="22"/>
    </row>
    <row r="50" spans="1:4" x14ac:dyDescent="0.25">
      <c r="A50" s="3" t="s">
        <v>49</v>
      </c>
      <c r="B50" s="13"/>
      <c r="C50" s="14"/>
      <c r="D50" s="22"/>
    </row>
    <row r="51" spans="1:4" x14ac:dyDescent="0.25">
      <c r="A51" s="3" t="s">
        <v>50</v>
      </c>
      <c r="B51" s="13"/>
      <c r="C51" s="14"/>
      <c r="D51" s="22"/>
    </row>
    <row r="52" spans="1:4" x14ac:dyDescent="0.25">
      <c r="A52" s="3" t="s">
        <v>51</v>
      </c>
      <c r="B52" s="13"/>
      <c r="C52" s="14"/>
      <c r="D52" s="22"/>
    </row>
    <row r="53" spans="1:4" x14ac:dyDescent="0.25">
      <c r="A53" s="3" t="s">
        <v>52</v>
      </c>
      <c r="B53" s="13"/>
      <c r="C53" s="14"/>
      <c r="D53" s="22"/>
    </row>
    <row r="54" spans="1:4" x14ac:dyDescent="0.25">
      <c r="A54" s="3" t="s">
        <v>53</v>
      </c>
      <c r="B54" s="13"/>
      <c r="C54" s="14"/>
      <c r="D54" s="22"/>
    </row>
    <row r="55" spans="1:4" ht="15.75" thickBot="1" x14ac:dyDescent="0.3">
      <c r="A55" s="3" t="s">
        <v>54</v>
      </c>
      <c r="B55" s="13"/>
      <c r="C55" s="14"/>
      <c r="D55" s="22"/>
    </row>
    <row r="56" spans="1:4" ht="15.75" thickBot="1" x14ac:dyDescent="0.3">
      <c r="A56" s="2" t="s">
        <v>28</v>
      </c>
      <c r="B56" s="11">
        <f>SUM(B57:B65)</f>
        <v>8203000</v>
      </c>
      <c r="C56" s="11">
        <f>SUM(C57:C65)</f>
        <v>41661746.919999994</v>
      </c>
      <c r="D56" s="22"/>
    </row>
    <row r="57" spans="1:4" x14ac:dyDescent="0.25">
      <c r="A57" s="3" t="s">
        <v>29</v>
      </c>
      <c r="B57" s="13">
        <v>6903000</v>
      </c>
      <c r="C57" s="21">
        <v>22956924.649999999</v>
      </c>
      <c r="D57" s="22"/>
    </row>
    <row r="58" spans="1:4" x14ac:dyDescent="0.25">
      <c r="A58" s="3" t="s">
        <v>30</v>
      </c>
      <c r="B58" s="13">
        <v>1300000</v>
      </c>
      <c r="C58" s="13">
        <v>2071874.22</v>
      </c>
      <c r="D58" s="22"/>
    </row>
    <row r="59" spans="1:4" x14ac:dyDescent="0.25">
      <c r="A59" s="3" t="s">
        <v>31</v>
      </c>
      <c r="B59" s="13">
        <v>0</v>
      </c>
      <c r="C59" s="14"/>
      <c r="D59" s="22"/>
    </row>
    <row r="60" spans="1:4" x14ac:dyDescent="0.25">
      <c r="A60" s="3" t="s">
        <v>32</v>
      </c>
      <c r="B60" s="13">
        <v>0</v>
      </c>
      <c r="C60" s="21">
        <v>12798065</v>
      </c>
      <c r="D60" s="22"/>
    </row>
    <row r="61" spans="1:4" x14ac:dyDescent="0.25">
      <c r="A61" s="3" t="s">
        <v>33</v>
      </c>
      <c r="B61" s="13">
        <v>0</v>
      </c>
      <c r="C61" s="21">
        <v>968200</v>
      </c>
      <c r="D61" s="22"/>
    </row>
    <row r="62" spans="1:4" x14ac:dyDescent="0.25">
      <c r="A62" s="3" t="s">
        <v>55</v>
      </c>
      <c r="B62" s="13"/>
      <c r="C62" s="21">
        <v>2866683.05</v>
      </c>
      <c r="D62" s="22"/>
    </row>
    <row r="63" spans="1:4" x14ac:dyDescent="0.25">
      <c r="A63" s="3" t="s">
        <v>56</v>
      </c>
      <c r="B63" s="13"/>
      <c r="C63" s="14"/>
      <c r="D63" s="22"/>
    </row>
    <row r="64" spans="1:4" x14ac:dyDescent="0.25">
      <c r="A64" s="3" t="s">
        <v>34</v>
      </c>
      <c r="B64" s="13">
        <v>0</v>
      </c>
      <c r="C64" s="14"/>
      <c r="D64" s="22"/>
    </row>
    <row r="65" spans="1:4" ht="15.75" thickBot="1" x14ac:dyDescent="0.3">
      <c r="A65" s="3" t="s">
        <v>57</v>
      </c>
      <c r="B65" s="13"/>
      <c r="C65" s="14"/>
      <c r="D65" s="22"/>
    </row>
    <row r="66" spans="1:4" ht="15.75" thickBot="1" x14ac:dyDescent="0.3">
      <c r="A66" s="2" t="s">
        <v>58</v>
      </c>
      <c r="B66" s="11">
        <f>+B67</f>
        <v>0</v>
      </c>
      <c r="C66" s="12"/>
      <c r="D66" s="22"/>
    </row>
    <row r="67" spans="1:4" x14ac:dyDescent="0.25">
      <c r="A67" s="3" t="s">
        <v>59</v>
      </c>
      <c r="B67" s="13">
        <v>0</v>
      </c>
      <c r="C67" s="14"/>
      <c r="D67" s="22"/>
    </row>
    <row r="68" spans="1:4" x14ac:dyDescent="0.25">
      <c r="A68" s="3" t="s">
        <v>60</v>
      </c>
      <c r="B68" s="13"/>
      <c r="C68" s="14"/>
      <c r="D68" s="22"/>
    </row>
    <row r="69" spans="1:4" x14ac:dyDescent="0.25">
      <c r="A69" s="3" t="s">
        <v>61</v>
      </c>
      <c r="B69" s="13"/>
      <c r="C69" s="14"/>
      <c r="D69" s="22"/>
    </row>
    <row r="70" spans="1:4" ht="30.75" thickBot="1" x14ac:dyDescent="0.3">
      <c r="A70" s="3" t="s">
        <v>62</v>
      </c>
      <c r="B70" s="13"/>
      <c r="C70" s="14"/>
      <c r="D70" s="22"/>
    </row>
    <row r="71" spans="1:4" ht="15.75" thickBot="1" x14ac:dyDescent="0.3">
      <c r="A71" s="2" t="s">
        <v>63</v>
      </c>
      <c r="B71" s="11"/>
      <c r="C71" s="12"/>
      <c r="D71" s="22"/>
    </row>
    <row r="72" spans="1:4" x14ac:dyDescent="0.25">
      <c r="A72" s="3" t="s">
        <v>64</v>
      </c>
      <c r="B72" s="13"/>
      <c r="C72" s="14"/>
      <c r="D72" s="22"/>
    </row>
    <row r="73" spans="1:4" ht="15.75" thickBot="1" x14ac:dyDescent="0.3">
      <c r="A73" s="3" t="s">
        <v>65</v>
      </c>
      <c r="B73" s="13"/>
      <c r="C73" s="14"/>
      <c r="D73" s="22"/>
    </row>
    <row r="74" spans="1:4" ht="15.75" thickBot="1" x14ac:dyDescent="0.3">
      <c r="A74" s="2" t="s">
        <v>66</v>
      </c>
      <c r="B74" s="11"/>
      <c r="C74" s="12"/>
      <c r="D74" s="22"/>
    </row>
    <row r="75" spans="1:4" x14ac:dyDescent="0.25">
      <c r="A75" s="3" t="s">
        <v>67</v>
      </c>
      <c r="B75" s="13"/>
      <c r="C75" s="14"/>
      <c r="D75" s="22"/>
    </row>
    <row r="76" spans="1:4" x14ac:dyDescent="0.25">
      <c r="A76" s="3" t="s">
        <v>68</v>
      </c>
      <c r="B76" s="13"/>
      <c r="C76" s="14"/>
      <c r="D76" s="22"/>
    </row>
    <row r="77" spans="1:4" ht="15.75" thickBot="1" x14ac:dyDescent="0.3">
      <c r="A77" s="3" t="s">
        <v>69</v>
      </c>
      <c r="B77" s="13"/>
      <c r="C77" s="14"/>
      <c r="D77" s="22"/>
    </row>
    <row r="78" spans="1:4" ht="15.75" thickBot="1" x14ac:dyDescent="0.3">
      <c r="A78" s="5" t="s">
        <v>35</v>
      </c>
      <c r="B78" s="11">
        <f>+B13</f>
        <v>208456265</v>
      </c>
      <c r="C78" s="11">
        <f>+C13</f>
        <v>253143922</v>
      </c>
      <c r="D78" s="22"/>
    </row>
    <row r="79" spans="1:4" ht="15.75" thickBot="1" x14ac:dyDescent="0.3">
      <c r="A79" s="1" t="s">
        <v>70</v>
      </c>
      <c r="B79" s="15"/>
      <c r="C79" s="14"/>
      <c r="D79" s="22"/>
    </row>
    <row r="80" spans="1:4" ht="15.75" thickBot="1" x14ac:dyDescent="0.3">
      <c r="A80" s="2" t="s">
        <v>71</v>
      </c>
      <c r="B80" s="11"/>
      <c r="C80" s="12"/>
      <c r="D80" s="22"/>
    </row>
    <row r="81" spans="1:4" x14ac:dyDescent="0.25">
      <c r="A81" s="3" t="s">
        <v>72</v>
      </c>
      <c r="B81" s="13">
        <v>0</v>
      </c>
      <c r="C81" s="14"/>
      <c r="D81" s="22"/>
    </row>
    <row r="82" spans="1:4" ht="15.75" thickBot="1" x14ac:dyDescent="0.3">
      <c r="A82" s="3" t="s">
        <v>73</v>
      </c>
      <c r="B82" s="13">
        <v>0</v>
      </c>
      <c r="C82" s="14"/>
      <c r="D82" s="22"/>
    </row>
    <row r="83" spans="1:4" ht="15.75" thickBot="1" x14ac:dyDescent="0.3">
      <c r="A83" s="2" t="s">
        <v>74</v>
      </c>
      <c r="B83" s="11"/>
      <c r="C83" s="12"/>
      <c r="D83" s="22"/>
    </row>
    <row r="84" spans="1:4" x14ac:dyDescent="0.25">
      <c r="A84" s="3" t="s">
        <v>75</v>
      </c>
      <c r="B84" s="13">
        <v>0</v>
      </c>
      <c r="C84" s="14"/>
      <c r="D84" s="22"/>
    </row>
    <row r="85" spans="1:4" ht="15.75" thickBot="1" x14ac:dyDescent="0.3">
      <c r="A85" s="3" t="s">
        <v>76</v>
      </c>
      <c r="B85" s="13">
        <v>0</v>
      </c>
      <c r="C85" s="14"/>
      <c r="D85" s="22"/>
    </row>
    <row r="86" spans="1:4" ht="15.75" thickBot="1" x14ac:dyDescent="0.3">
      <c r="A86" s="2" t="s">
        <v>77</v>
      </c>
      <c r="B86" s="11"/>
      <c r="C86" s="12"/>
      <c r="D86" s="22"/>
    </row>
    <row r="87" spans="1:4" ht="15.75" thickBot="1" x14ac:dyDescent="0.3">
      <c r="A87" s="3" t="s">
        <v>78</v>
      </c>
      <c r="B87" s="13">
        <v>0</v>
      </c>
      <c r="C87" s="14"/>
      <c r="D87" s="22"/>
    </row>
    <row r="88" spans="1:4" ht="15.75" thickBot="1" x14ac:dyDescent="0.3">
      <c r="A88" s="5" t="s">
        <v>79</v>
      </c>
      <c r="B88" s="11"/>
      <c r="C88" s="12"/>
      <c r="D88" s="22"/>
    </row>
    <row r="89" spans="1:4" x14ac:dyDescent="0.25">
      <c r="B89" s="17"/>
      <c r="C89" s="17"/>
      <c r="D89" s="22"/>
    </row>
    <row r="90" spans="1:4" ht="16.5" thickBot="1" x14ac:dyDescent="0.3">
      <c r="A90" s="6" t="s">
        <v>80</v>
      </c>
      <c r="B90" s="20">
        <f>+B78</f>
        <v>208456265</v>
      </c>
      <c r="C90" s="20">
        <f>+C78</f>
        <v>253143922</v>
      </c>
    </row>
    <row r="91" spans="1:4" ht="15.75" thickTop="1" x14ac:dyDescent="0.25">
      <c r="A91" t="s">
        <v>85</v>
      </c>
    </row>
    <row r="92" spans="1:4" x14ac:dyDescent="0.25">
      <c r="A92" t="s">
        <v>86</v>
      </c>
    </row>
    <row r="93" spans="1:4" x14ac:dyDescent="0.25">
      <c r="A93" t="s">
        <v>87</v>
      </c>
    </row>
    <row r="94" spans="1:4" x14ac:dyDescent="0.25">
      <c r="A94" t="s">
        <v>88</v>
      </c>
    </row>
    <row r="95" spans="1:4" x14ac:dyDescent="0.25">
      <c r="A95" s="26" t="s">
        <v>89</v>
      </c>
    </row>
    <row r="96" spans="1:4" x14ac:dyDescent="0.25">
      <c r="A96" t="s">
        <v>90</v>
      </c>
    </row>
    <row r="97" spans="1:1" x14ac:dyDescent="0.25">
      <c r="A97" t="s">
        <v>91</v>
      </c>
    </row>
  </sheetData>
  <mergeCells count="5">
    <mergeCell ref="A7:C7"/>
    <mergeCell ref="A8:C8"/>
    <mergeCell ref="A9:C9"/>
    <mergeCell ref="A11:C11"/>
    <mergeCell ref="A10:C10"/>
  </mergeCells>
  <pageMargins left="0.25" right="0.25" top="0.19" bottom="0.19" header="0.17" footer="1.58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Presupuesto</vt:lpstr>
      <vt:lpstr>'Plantilla Presupuesto'!Área_de_impresión</vt:lpstr>
      <vt:lpstr>'Plantilla Presupuesto'!Títulos_a_imprimir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Alina Cruz</cp:lastModifiedBy>
  <cp:lastPrinted>2022-01-11T14:05:00Z</cp:lastPrinted>
  <dcterms:created xsi:type="dcterms:W3CDTF">2018-04-17T18:57:16Z</dcterms:created>
  <dcterms:modified xsi:type="dcterms:W3CDTF">2022-01-11T14:06:48Z</dcterms:modified>
</cp:coreProperties>
</file>