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Diciembre/"/>
    </mc:Choice>
  </mc:AlternateContent>
  <xr:revisionPtr revIDLastSave="0" documentId="8_{66A15E70-43B4-435D-AEB3-0EE4E52D97A6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<sst xmlns="http://schemas.openxmlformats.org/spreadsheetml/2006/main" count="74" uniqueCount="74">
  <si>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</si>
  <si>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</si>
  <si>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</si>
  <si>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</si>
  <si>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</si>
  <si>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</si>
  <si>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</si>
  <si>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</si>
  <si>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</si>
  <si>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</si>
  <si>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</si>
  <si>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</si>
  <si>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</si>
  <si>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</si>
  <si>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</si>
  <si>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</si>
  <si>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</si>
  <si>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</si>
  <si>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</si>
  <si>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</si>
  <si>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</si>
  <si>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</si>
  <si>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</si>
  <si>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</si>
  <si>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</si>
  <si>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</si>
  <si>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</si>
  <si>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</si>
  <si>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</si>
  <si>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</si>
  <si>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</si>
  <si>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</si>
  <si>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</si>
  <si>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</si>
  <si>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</si>
  <si>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</si>
  <si>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</si>
  <si>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</si>
  <si>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</si>
  <si>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</si>
  <si>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</si>
  <si>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</si>
  <si>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</si>
  <si>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</si>
  <si>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</si>
  <si>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</si>
  <si>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</si>
  <si>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</si>
  <si>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</si>
  <si>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</si>
  <si>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</si>
  <si>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</si>
  <si>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</si>
  <si>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</si>
  <si>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</si>
  <si>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</si>
  <si>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</si>
  <si>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</si>
  <si>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</si>
  <si>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</si>
  <si>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</si>
  <si>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</si>
  <si>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</si>
  <si>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02-Servidores públicos participan en actividades para el desarrollo y fomento en temas de ética y transparencia gubernamental.</t>
  </si>
  <si>
    <t>Los servidores publicos participan en las actividades para el desarrollo y fomento de la ética y la transparencia gubernamental, a traves de las comisiones de etica pública y los portales de transparencia y gobierno abierto, como instrumentos de prevencion de la corrupcion en la administración pública.</t>
  </si>
  <si>
    <t xml:space="preserve">
1. En el trimestre octubre-diciembre, se lograron 13 de las 16 actividadees programadas en el presupuesto fisico financiero, todas las evidencias se encuentran archivadas y fueron entregadas al area correspondiente en la DIGEPRES, ademas, se subio a la plataforma de SIGEF, la programación con cada actividad.                 
2. Para este trimestre, ya se habia logrado un 74.96% de la ejecución. En el informe anual no estaban las informaciones del trimestre 4, lo que explica la pequeña discordancia. Cabe destacar, que las 3 actividades que faltaron, no fueron tomadas en cuenta por falta de evidencia, lo que significa que, en teoria, se ejecuto el 100% este trimestre.</t>
  </si>
  <si>
    <t>Las causas estan explicadas en el acapite anterior.</t>
  </si>
  <si>
    <t>5819-Servidores públicos que participan en actividades para el desarrollo y fomento en temas de ética y transparencia gubernamental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</si>
  <si>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</si>
  <si>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</si>
  <si>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</si>
  <si>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</si>
  <si>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Ing. Ivan Cruz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</si>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</sst>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C16" sqref="C16:J16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21"/>
      <c r="B1" s="44" t="s">
        <v>52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22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1.75" thickBot="1" x14ac:dyDescent="0.3">
      <c r="A3" s="23"/>
      <c r="B3" s="50" t="s">
        <v>4</v>
      </c>
      <c r="C3" s="51"/>
      <c r="D3" s="50"/>
      <c r="E3" s="51"/>
      <c r="F3" s="51"/>
      <c r="G3" s="51"/>
      <c r="H3" s="52"/>
      <c r="I3" s="27"/>
      <c r="J3" s="28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57" t="s">
        <v>53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24" t="s">
        <v>36</v>
      </c>
      <c r="B9" s="57" t="s">
        <v>54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x14ac:dyDescent="0.25">
      <c r="A10" s="24" t="s">
        <v>37</v>
      </c>
      <c r="B10" s="57" t="s">
        <v>55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31.5" customHeight="1" x14ac:dyDescent="0.25">
      <c r="A11" s="4" t="s">
        <v>8</v>
      </c>
      <c r="B11" s="60" t="s">
        <v>56</v>
      </c>
      <c r="C11" s="60"/>
      <c r="D11" s="60"/>
      <c r="E11" s="60"/>
      <c r="F11" s="60"/>
      <c r="G11" s="60"/>
      <c r="H11" s="60"/>
      <c r="I11" s="60"/>
      <c r="J11" s="61"/>
    </row>
    <row r="12" spans="1:11" ht="48" customHeight="1" x14ac:dyDescent="0.25">
      <c r="A12" s="4" t="s">
        <v>9</v>
      </c>
      <c r="B12" s="60" t="s">
        <v>57</v>
      </c>
      <c r="C12" s="60"/>
      <c r="D12" s="60"/>
      <c r="E12" s="60"/>
      <c r="F12" s="60"/>
      <c r="G12" s="60"/>
      <c r="H12" s="60"/>
      <c r="I12" s="60"/>
      <c r="J12" s="61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5">
        <v>1</v>
      </c>
      <c r="C14" s="34" t="str">
        <f>IFERROR(VLOOKUP(B14,'[1]Validacion datos'!A2:B5,2,FALSE),"")</f>
        <v>DESARROLLO INSTITUCIONAL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1.1000000000000001</v>
      </c>
      <c r="C15" s="34" t="str">
        <f>IFERROR(VLOOKUP(B15,'[1]Validacion datos'!A8:B26,2,FALSE),"")</f>
        <v>Administración pública transparente, eficiente y orientada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58</v>
      </c>
      <c r="C16" s="3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60" t="s">
        <v>59</v>
      </c>
      <c r="C18" s="60"/>
      <c r="D18" s="60"/>
      <c r="E18" s="60"/>
      <c r="F18" s="60"/>
      <c r="G18" s="60"/>
      <c r="H18" s="60"/>
      <c r="I18" s="60"/>
      <c r="J18" s="61"/>
    </row>
    <row r="19" spans="1:11" ht="33" customHeight="1" x14ac:dyDescent="0.25">
      <c r="A19" s="9" t="s">
        <v>16</v>
      </c>
      <c r="B19" s="60" t="s">
        <v>60</v>
      </c>
      <c r="C19" s="60"/>
      <c r="D19" s="60"/>
      <c r="E19" s="60"/>
      <c r="F19" s="60"/>
      <c r="G19" s="60"/>
      <c r="H19" s="60"/>
      <c r="I19" s="60"/>
      <c r="J19" s="61"/>
    </row>
    <row r="20" spans="1:11" ht="34.5" customHeight="1" x14ac:dyDescent="0.25">
      <c r="A20" s="9" t="s">
        <v>17</v>
      </c>
      <c r="B20" s="60" t="s">
        <v>61</v>
      </c>
      <c r="C20" s="60"/>
      <c r="D20" s="60"/>
      <c r="E20" s="60"/>
      <c r="F20" s="60"/>
      <c r="G20" s="60"/>
      <c r="H20" s="60"/>
      <c r="I20" s="60"/>
      <c r="J20" s="61"/>
    </row>
    <row r="21" spans="1:11" ht="35.25" customHeight="1" x14ac:dyDescent="0.25">
      <c r="A21" s="9" t="s">
        <v>38</v>
      </c>
      <c r="B21" s="60" t="s">
        <v>62</v>
      </c>
      <c r="C21" s="60"/>
      <c r="D21" s="60"/>
      <c r="E21" s="60"/>
      <c r="F21" s="60"/>
      <c r="G21" s="60"/>
      <c r="H21" s="60"/>
      <c r="I21" s="60"/>
      <c r="J21" s="61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2" t="s">
        <v>20</v>
      </c>
      <c r="B24" s="63"/>
      <c r="C24" s="64" t="s">
        <v>21</v>
      </c>
      <c r="D24" s="66"/>
      <c r="E24" s="66"/>
      <c r="F24" s="66" t="s">
        <v>22</v>
      </c>
      <c r="G24" s="66"/>
      <c r="H24" s="63"/>
      <c r="I24" s="64" t="s">
        <v>23</v>
      </c>
      <c r="J24" s="65"/>
    </row>
    <row r="25" spans="1:11" x14ac:dyDescent="0.25">
      <c r="A25" s="80">
        <v>208456265</v>
      </c>
      <c r="B25" s="81"/>
      <c r="C25" s="70">
        <v>253143922</v>
      </c>
      <c r="D25" s="71"/>
      <c r="E25" s="72"/>
      <c r="F25" s="70">
        <v>189751112.87</v>
      </c>
      <c r="G25" s="71"/>
      <c r="H25" s="72"/>
      <c r="I25" s="82">
        <f>+IF(F25&gt;0,F25/C25,0)</f>
        <v>0.74957799251447166</v>
      </c>
      <c r="J25" s="83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7" t="s">
        <v>51</v>
      </c>
      <c r="D27" s="68"/>
      <c r="E27" s="67" t="s">
        <v>49</v>
      </c>
      <c r="F27" s="68"/>
      <c r="G27" s="67" t="s">
        <v>50</v>
      </c>
      <c r="H27" s="67"/>
      <c r="I27" s="67" t="s">
        <v>25</v>
      </c>
      <c r="J27" s="69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67</v>
      </c>
      <c r="B29" s="14" t="s">
        <v>68</v>
      </c>
      <c r="C29" s="15">
        <v>70</v>
      </c>
      <c r="D29" s="16">
        <v>208456265</v>
      </c>
      <c r="E29" s="16">
        <v>16</v>
      </c>
      <c r="F29" s="16">
        <v>50440179</v>
      </c>
      <c r="G29" s="17">
        <v>13</v>
      </c>
      <c r="H29" s="16">
        <v>189751112.87</v>
      </c>
      <c r="I29" s="18">
        <f>IF(G29&gt;0,G29/C29,0)</f>
        <v>0.18571428571428572</v>
      </c>
      <c r="J29" s="19">
        <f>IF(H29&gt;0,H29/D29,0)</f>
        <v>0.91026821798807533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15" customHeight="1" x14ac:dyDescent="0.25">
      <c r="A32" s="20" t="s">
        <v>30</v>
      </c>
      <c r="B32" s="60" t="s">
        <v>63</v>
      </c>
      <c r="C32" s="60"/>
      <c r="D32" s="60"/>
      <c r="E32" s="60"/>
      <c r="F32" s="60"/>
      <c r="G32" s="60"/>
      <c r="H32" s="60"/>
      <c r="I32" s="60"/>
      <c r="J32" s="61"/>
    </row>
    <row r="33" spans="1:11" ht="30" customHeight="1" x14ac:dyDescent="0.25">
      <c r="A33" s="20" t="s">
        <v>31</v>
      </c>
      <c r="B33" s="60" t="s">
        <v>64</v>
      </c>
      <c r="C33" s="60"/>
      <c r="D33" s="60"/>
      <c r="E33" s="60"/>
      <c r="F33" s="60"/>
      <c r="G33" s="60"/>
      <c r="H33" s="60"/>
      <c r="I33" s="60"/>
      <c r="J33" s="61"/>
    </row>
    <row r="34" spans="1:11" ht="85.5" customHeight="1" x14ac:dyDescent="0.25">
      <c r="A34" s="20" t="s">
        <v>32</v>
      </c>
      <c r="B34" s="60" t="s">
        <v>65</v>
      </c>
      <c r="C34" s="60"/>
      <c r="D34" s="60"/>
      <c r="E34" s="60"/>
      <c r="F34" s="60"/>
      <c r="G34" s="60"/>
      <c r="H34" s="60"/>
      <c r="I34" s="60"/>
      <c r="J34" s="61"/>
    </row>
    <row r="35" spans="1:11" ht="30" x14ac:dyDescent="0.25">
      <c r="A35" s="20" t="s">
        <v>33</v>
      </c>
      <c r="B35" s="60" t="s">
        <v>66</v>
      </c>
      <c r="C35" s="60"/>
      <c r="D35" s="60"/>
      <c r="E35" s="60"/>
      <c r="F35" s="60"/>
      <c r="G35" s="60"/>
      <c r="H35" s="60"/>
      <c r="I35" s="60"/>
      <c r="J35" s="61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3" t="s">
        <v>35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1" ht="27.75" customHeight="1" x14ac:dyDescent="0.25">
      <c r="A38" s="76" t="s">
        <v>41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79" t="s">
        <v>42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1" ht="15.75" thickBot="1" x14ac:dyDescent="0.3">
      <c r="A41" s="29" t="s">
        <v>69</v>
      </c>
      <c r="B41" s="30">
        <v>208456265</v>
      </c>
      <c r="G41" s="31"/>
      <c r="H41" s="31"/>
      <c r="I41" s="31"/>
    </row>
    <row r="42" spans="1:11" x14ac:dyDescent="0.25">
      <c r="A42" s="29" t="s">
        <v>70</v>
      </c>
      <c r="B42" s="30">
        <v>253143922</v>
      </c>
      <c r="G42" s="32" t="s">
        <v>72</v>
      </c>
      <c r="H42" s="32"/>
      <c r="I42" s="32"/>
    </row>
    <row r="43" spans="1:11" x14ac:dyDescent="0.25">
      <c r="A43" s="29" t="s">
        <v>71</v>
      </c>
      <c r="B43" s="30">
        <v>214441818.63</v>
      </c>
      <c r="G43" s="33" t="s">
        <v>73</v>
      </c>
      <c r="H43" s="33"/>
      <c r="I43" s="33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B9D1E5B4-A339-4223-8B85-2463979C51E8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6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Angela Comas</cp:lastModifiedBy>
  <cp:lastPrinted>2022-01-19T15:45:05Z</cp:lastPrinted>
  <dcterms:created xsi:type="dcterms:W3CDTF">2021-03-22T15:50:10Z</dcterms:created>
  <dcterms:modified xsi:type="dcterms:W3CDTF">2024-07-26T17:20:54Z</dcterms:modified>
</cp:coreProperties>
</file>