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crosado\OneDrive - Direccion General de Etica e Integridad Gubernamental\Escritorio\Informes de Angela\"/>
    </mc:Choice>
  </mc:AlternateContent>
  <xr:revisionPtr revIDLastSave="0" documentId="13_ncr:1_{3F5C807E-2A4E-4518-94F8-C54D7F8D66EE}" xr6:coauthVersionLast="47" xr6:coauthVersionMax="47" xr10:uidLastSave="{00000000-0000-0000-0000-000000000000}"/>
  <bookViews>
    <workbookView xWindow="-120" yWindow="-120" windowWidth="20730" windowHeight="11160" xr2:uid="{4338FEAE-DB8E-4C02-BE6D-DDC1311F061E}"/>
  </bookViews>
  <sheets>
    <sheet name="Hoja1" sheetId="1" r:id="rId1"/>
  </sheets>
  <externalReferences>
    <externalReference r:id="rId2"/>
  </externalReference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1" l="1"/>
  <c r="I25" i="1"/>
  <c r="C16" i="1"/>
  <c r="C15" i="1"/>
  <c r="C14" i="1"/>
  <c r="J29" i="1"/>
</calcChain>
</file>

<file path=xl/sharedStrings.xml><?xml version="1.0" encoding="utf-8"?>
<sst xmlns="http://schemas.openxmlformats.org/spreadsheetml/2006/main" count="74" uniqueCount="74">
  <si>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</si>
  <si>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</si>
  <si>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</si>
  <si>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</si>
  <si>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</si>
  <si>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</si>
  <si>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</si>
  <si>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</si>
  <si>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</si>
  <si>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</si>
  <si>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</si>
  <si>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</si>
  <si>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</si>
  <si>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</si>
  <si>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</si>
  <si>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</si>
  <si>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</si>
  <si>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</si>
  <si>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</si>
  <si>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</si>
  <si>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</si>
  <si>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</si>
  <si>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</si>
  <si>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</si>
  <si>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</si>
  <si>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</si>
  <si>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</si>
  <si>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</si>
  <si>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</si>
  <si>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</si>
  <si>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</si>
  <si>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</si>
  <si>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</si>
  <si>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</si>
  <si>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</si>
  <si>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</si>
  <si>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</si>
  <si>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</si>
  <si>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</si>
  <si>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</si>
  <si>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</si>
  <si>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</si>
  <si>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</si>
  <si>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</si>
  <si>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</si>
  <si>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</si>
  <si>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</si>
  <si>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</si>
  <si>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</si>
  <si>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</si>
  <si>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0201-PRESIDENCIA DE LA REPÚBLICA</t>
  </si>
  <si>
    <t xml:space="preserve">	06-MINISTERIO DE LA PRESIDENCIA</t>
  </si>
  <si>
    <t>0008-DIRECCIÓN GENERAL DE ÉTICA E INTEGRIDAD GUBERNAMENTAL</t>
  </si>
  <si>
    <t>Impulsar el desarrollo y fortalecimiento de una cultura ética, de transparencia e integridad, a través de la promoción de los valores éticos y morales en la administración pública.</t>
  </si>
  <si>
    <t>Para 2025, ser una institución modelo por excelencia, que propicie la ética y la transparencia en la administración pública, contribuyendo a la prevención de la corrupción administrativa en el Estado Dominicano, valores indispensables para construir el desarrollo sostenible.</t>
  </si>
  <si>
    <t>1.1.1</t>
  </si>
  <si>
    <t>16-Promoción y fomento de la ética en el sector público</t>
  </si>
  <si>
    <t>Promover a través de iniciativas y capacitaciones los temas sustantivos de ética y transparencia gubernamental.</t>
  </si>
  <si>
    <t>Servidores públicos y Ciudadania</t>
  </si>
  <si>
    <t>Lograr una administración pública con servidores comprometidos con la transparencia y la ética.</t>
  </si>
  <si>
    <t>5819-Servidores públicos que participan en actividades para el desarrollo y fomento en temas de ética y transparencia gubernamental</t>
  </si>
  <si>
    <t xml:space="preserve">Número de actividades realizadas	</t>
  </si>
  <si>
    <t>02-Servidores públicos participan en actividades para el desarrollo y fomento en temas de ética y transparencia gubernamental.</t>
  </si>
  <si>
    <t xml:space="preserve">Presupuesto aprobado:  </t>
  </si>
  <si>
    <t xml:space="preserve">Presupuesto modificado: </t>
  </si>
  <si>
    <t>Ing. Ivan Cruz</t>
  </si>
  <si>
    <t>Total devengado:</t>
  </si>
  <si>
    <t>Director de Planificación y Desarrollo</t>
  </si>
  <si>
    <t>Los servidores publicos participan en las actividades para el desarrollo y fomento de la ética y la transparencia gubernamental, a traves de las comisiones de integridad gubernamental y cumplimiento normativo (CIGCN), los portales de transparencia y gobierno abierto, como instrumentos de prevencion de la corrupción en la administración pública.</t>
  </si>
  <si>
    <t>Programación Trimestral</t>
  </si>
  <si>
    <t>Ejecución Trimestral</t>
  </si>
  <si>
    <t>Informe de Evaluación trimestral de las Metas Físicas-Financieras</t>
  </si>
  <si>
    <t xml:space="preserve">1. En el trimestre octubre-diciembre, se lograron 49 de las 51 actividades programadas, todas las evidencias se encuentran archivadas y fueron entregadas al area correspondiente en la DIGEPRES, además, se subio a la plataforma de SIGEF, la programación con cada actividad, como una forma de guia para facilitar la evaluación de las mismas. Este logro, corresponde al 23..11 % de la ejecución con respecto a lo programado para el año y un 58.96% con relación a la ejecución del presuesto del año.               
</t>
  </si>
  <si>
    <t>La desviación física de un 4% se debe a que se asumieron compromisos internacionales que no estaban contemplados en la planificación y hubo que darle prioridad, además se ejecutaron actividades que se habían quedado de trimestres anteriores. Por otro lado, a lo que se refiere a la desviación financiera, como hemos explicado en trimestres anteriores, al momento de planificar no se contempló la carga fija en la parte financiera, por esto se nota mucho la diferencia entre lo planificado y lo ejecutado, sin embargo se contempló para 2023. Otra de las causas del desvío financiero fue el proceso DIGEIG-CCC-PEPU-2022-0005, que no estaba planificado ejecutarse ese monto, sin embargo, fue una actividad de mucho impacto para la DIGEIG.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</si>
</sst>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8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5" fontId="16" fillId="0" borderId="26" xfId="0" applyNumberFormat="1" applyFont="1" applyBorder="1" applyAlignment="1" applyProtection="1">
      <alignment horizontal="center" vertical="center" wrapText="1" readingOrder="1"/>
      <protection locked="0"/>
    </xf>
    <xf numFmtId="166"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0" fontId="16" fillId="7" borderId="26" xfId="1"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2" fillId="0" borderId="20" xfId="0" applyFont="1" applyBorder="1" applyAlignment="1">
      <alignment vertical="top"/>
    </xf>
    <xf numFmtId="4" fontId="0" fillId="0" borderId="20" xfId="0" applyNumberFormat="1" applyBorder="1" applyAlignment="1">
      <alignment vertical="top" wrapText="1"/>
    </xf>
    <xf numFmtId="0" fontId="10" fillId="6" borderId="20" xfId="0" applyFont="1" applyFill="1" applyBorder="1" applyAlignment="1">
      <alignment horizontal="center" vertical="center" wrapText="1"/>
    </xf>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3" fillId="0" borderId="0" xfId="0" applyFont="1" applyAlignment="1" applyProtection="1">
      <alignment horizontal="center"/>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21" fillId="0" borderId="33"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4" xfId="0" applyFont="1" applyFill="1" applyBorder="1" applyAlignment="1">
      <alignment horizontal="center" vertical="center" wrapText="1" readingOrder="1"/>
    </xf>
    <xf numFmtId="0" fontId="21" fillId="0" borderId="0" xfId="0" applyFont="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0" fontId="21" fillId="0" borderId="0" xfId="0" applyFont="1" applyAlignment="1" applyProtection="1">
      <alignment horizontal="justify" vertical="top" wrapText="1"/>
      <protection locked="0"/>
    </xf>
    <xf numFmtId="0" fontId="21" fillId="0" borderId="18" xfId="0" applyFont="1" applyBorder="1" applyAlignment="1" applyProtection="1">
      <alignment horizontal="justify" vertical="top" wrapText="1"/>
      <protection locked="0"/>
    </xf>
    <xf numFmtId="44" fontId="11" fillId="0" borderId="25" xfId="2" applyFont="1" applyFill="1" applyBorder="1" applyAlignment="1" applyProtection="1">
      <alignment horizontal="center" vertical="center" wrapText="1" readingOrder="1"/>
      <protection locked="0"/>
    </xf>
    <xf numFmtId="44" fontId="11" fillId="0" borderId="26" xfId="2" applyFont="1" applyFill="1" applyBorder="1" applyAlignment="1" applyProtection="1">
      <alignment horizontal="center" vertical="center" wrapText="1" readingOrder="1"/>
      <protection locked="0"/>
    </xf>
    <xf numFmtId="10" fontId="11" fillId="7" borderId="26" xfId="1" applyNumberFormat="1" applyFont="1" applyFill="1" applyBorder="1" applyAlignment="1" applyProtection="1">
      <alignment horizontal="center" vertical="center" wrapText="1" readingOrder="1"/>
    </xf>
    <xf numFmtId="10" fontId="11" fillId="7" borderId="27" xfId="1" applyNumberFormat="1" applyFont="1" applyFill="1" applyBorder="1" applyAlignment="1" applyProtection="1">
      <alignment horizontal="center" vertical="center" wrapText="1" readingOrder="1"/>
    </xf>
    <xf numFmtId="0" fontId="14"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0" fontId="11" fillId="6" borderId="27" xfId="0" applyFont="1" applyFill="1" applyBorder="1" applyAlignment="1">
      <alignment vertical="top" wrapText="1"/>
    </xf>
    <xf numFmtId="44" fontId="11" fillId="0" borderId="23" xfId="2" applyFont="1" applyFill="1" applyBorder="1" applyAlignment="1" applyProtection="1">
      <alignment horizontal="center" vertical="center" wrapText="1" readingOrder="1"/>
      <protection locked="0"/>
    </xf>
    <xf numFmtId="44" fontId="11" fillId="0" borderId="34" xfId="2" applyFont="1" applyFill="1" applyBorder="1" applyAlignment="1" applyProtection="1">
      <alignment horizontal="center" vertical="center" wrapText="1" readingOrder="1"/>
      <protection locked="0"/>
    </xf>
    <xf numFmtId="44" fontId="11" fillId="0" borderId="22" xfId="2" applyFont="1" applyFill="1" applyBorder="1" applyAlignment="1" applyProtection="1">
      <alignment horizontal="center" vertical="center" wrapText="1" readingOrder="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20" xfId="0" quotePrefix="1" applyNumberFormat="1"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28575</xdr:rowOff>
    </xdr:from>
    <xdr:ext cx="1322070" cy="752896"/>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28575"/>
          <a:ext cx="1322070" cy="7528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4"/>
  <sheetViews>
    <sheetView tabSelected="1" view="pageBreakPreview" topLeftCell="A29" zoomScale="85" zoomScaleNormal="100" zoomScaleSheetLayoutView="85" workbookViewId="0">
      <selection activeCell="C44" sqref="C44"/>
    </sheetView>
  </sheetViews>
  <sheetFormatPr baseColWidth="10" defaultRowHeight="15" x14ac:dyDescent="0.25"/>
  <cols>
    <col min="1" max="1" width="23" style="6" customWidth="1"/>
    <col min="2" max="2" width="16.140625" style="6" bestFit="1" customWidth="1"/>
    <col min="3" max="3" width="12.7109375" style="6" customWidth="1"/>
    <col min="4" max="4" width="13.7109375" style="6" bestFit="1" customWidth="1"/>
    <col min="5" max="7" width="12.7109375" style="6" customWidth="1"/>
    <col min="8" max="8" width="13.42578125" style="6" bestFit="1" customWidth="1"/>
    <col min="9" max="10" width="12.7109375" style="6" customWidth="1"/>
    <col min="11" max="11" width="11.42578125" style="6"/>
  </cols>
  <sheetData>
    <row r="1" spans="1:11" ht="21.75" thickBot="1" x14ac:dyDescent="0.3">
      <c r="A1" s="21"/>
      <c r="B1" s="72" t="s">
        <v>71</v>
      </c>
      <c r="C1" s="73"/>
      <c r="D1" s="73"/>
      <c r="E1" s="73"/>
      <c r="F1" s="73"/>
      <c r="G1" s="73"/>
      <c r="H1" s="73"/>
      <c r="I1" s="73"/>
      <c r="J1" s="74"/>
      <c r="K1" s="1"/>
    </row>
    <row r="2" spans="1:11" ht="21.75" thickBot="1" x14ac:dyDescent="0.3">
      <c r="A2" s="22"/>
      <c r="B2" s="75" t="s">
        <v>0</v>
      </c>
      <c r="C2" s="76"/>
      <c r="D2" s="75" t="s">
        <v>1</v>
      </c>
      <c r="E2" s="76"/>
      <c r="F2" s="76"/>
      <c r="G2" s="76"/>
      <c r="H2" s="77"/>
      <c r="I2" s="2" t="s">
        <v>2</v>
      </c>
      <c r="J2" s="3" t="s">
        <v>3</v>
      </c>
      <c r="K2" s="1"/>
    </row>
    <row r="3" spans="1:11" ht="20.25" customHeight="1" thickBot="1" x14ac:dyDescent="0.3">
      <c r="A3" s="23"/>
      <c r="B3" s="78" t="s">
        <v>4</v>
      </c>
      <c r="C3" s="79"/>
      <c r="D3" s="78"/>
      <c r="E3" s="79"/>
      <c r="F3" s="79"/>
      <c r="G3" s="79"/>
      <c r="H3" s="80"/>
      <c r="I3" s="27"/>
      <c r="J3" s="28"/>
      <c r="K3" s="1"/>
    </row>
    <row r="4" spans="1:11" ht="9" customHeight="1" x14ac:dyDescent="0.25">
      <c r="A4" s="81"/>
      <c r="B4" s="82"/>
      <c r="C4" s="82"/>
      <c r="D4" s="83"/>
      <c r="E4" s="83"/>
      <c r="F4" s="83"/>
      <c r="G4" s="83"/>
      <c r="H4" s="83"/>
      <c r="I4" s="82"/>
      <c r="J4" s="84"/>
      <c r="K4" s="1"/>
    </row>
    <row r="5" spans="1:11" ht="3" customHeight="1" x14ac:dyDescent="0.25">
      <c r="A5" s="69"/>
      <c r="B5" s="70"/>
      <c r="C5" s="70"/>
      <c r="D5" s="70"/>
      <c r="E5" s="70"/>
      <c r="F5" s="70"/>
      <c r="G5" s="70"/>
      <c r="H5" s="70"/>
      <c r="I5" s="70"/>
      <c r="J5" s="71"/>
      <c r="K5" s="1"/>
    </row>
    <row r="6" spans="1:11" ht="15.75" x14ac:dyDescent="0.25">
      <c r="A6" s="35" t="s">
        <v>5</v>
      </c>
      <c r="B6" s="36"/>
      <c r="C6" s="36"/>
      <c r="D6" s="36"/>
      <c r="E6" s="36"/>
      <c r="F6" s="36"/>
      <c r="G6" s="36"/>
      <c r="H6" s="36"/>
      <c r="I6" s="36"/>
      <c r="J6" s="37"/>
      <c r="K6" s="1"/>
    </row>
    <row r="7" spans="1:11" ht="15.75" x14ac:dyDescent="0.25">
      <c r="A7" s="47" t="s">
        <v>6</v>
      </c>
      <c r="B7" s="48"/>
      <c r="C7" s="48"/>
      <c r="D7" s="48"/>
      <c r="E7" s="48"/>
      <c r="F7" s="48"/>
      <c r="G7" s="48"/>
      <c r="H7" s="48"/>
      <c r="I7" s="48"/>
      <c r="J7" s="49"/>
      <c r="K7" s="1"/>
    </row>
    <row r="8" spans="1:11" x14ac:dyDescent="0.25">
      <c r="A8" s="4" t="s">
        <v>7</v>
      </c>
      <c r="B8" s="85" t="s">
        <v>50</v>
      </c>
      <c r="C8" s="85"/>
      <c r="D8" s="85"/>
      <c r="E8" s="85"/>
      <c r="F8" s="85"/>
      <c r="G8" s="85"/>
      <c r="H8" s="85"/>
      <c r="I8" s="85"/>
      <c r="J8" s="85"/>
      <c r="K8" s="1"/>
    </row>
    <row r="9" spans="1:11" ht="15" customHeight="1" x14ac:dyDescent="0.25">
      <c r="A9" s="24" t="s">
        <v>36</v>
      </c>
      <c r="B9" s="85" t="s">
        <v>51</v>
      </c>
      <c r="C9" s="85"/>
      <c r="D9" s="85"/>
      <c r="E9" s="85"/>
      <c r="F9" s="85"/>
      <c r="G9" s="85"/>
      <c r="H9" s="85"/>
      <c r="I9" s="85"/>
      <c r="J9" s="85"/>
      <c r="K9" s="1"/>
    </row>
    <row r="10" spans="1:11" x14ac:dyDescent="0.25">
      <c r="A10" s="24" t="s">
        <v>37</v>
      </c>
      <c r="B10" s="85" t="s">
        <v>52</v>
      </c>
      <c r="C10" s="85"/>
      <c r="D10" s="85"/>
      <c r="E10" s="85"/>
      <c r="F10" s="85"/>
      <c r="G10" s="85"/>
      <c r="H10" s="85"/>
      <c r="I10" s="85"/>
      <c r="J10" s="85"/>
      <c r="K10" s="1"/>
    </row>
    <row r="11" spans="1:11" ht="31.5" customHeight="1" x14ac:dyDescent="0.25">
      <c r="A11" s="4" t="s">
        <v>8</v>
      </c>
      <c r="B11" s="86" t="s">
        <v>53</v>
      </c>
      <c r="C11" s="86"/>
      <c r="D11" s="86"/>
      <c r="E11" s="86"/>
      <c r="F11" s="86"/>
      <c r="G11" s="86"/>
      <c r="H11" s="86"/>
      <c r="I11" s="86"/>
      <c r="J11" s="86"/>
    </row>
    <row r="12" spans="1:11" ht="27.75" customHeight="1" x14ac:dyDescent="0.25">
      <c r="A12" s="4" t="s">
        <v>9</v>
      </c>
      <c r="B12" s="86" t="s">
        <v>54</v>
      </c>
      <c r="C12" s="86"/>
      <c r="D12" s="86"/>
      <c r="E12" s="86"/>
      <c r="F12" s="86"/>
      <c r="G12" s="86"/>
      <c r="H12" s="86"/>
      <c r="I12" s="86"/>
      <c r="J12" s="86"/>
    </row>
    <row r="13" spans="1:11" ht="15.75" x14ac:dyDescent="0.25">
      <c r="A13" s="35" t="s">
        <v>10</v>
      </c>
      <c r="B13" s="36"/>
      <c r="C13" s="36"/>
      <c r="D13" s="36"/>
      <c r="E13" s="36"/>
      <c r="F13" s="36"/>
      <c r="G13" s="36"/>
      <c r="H13" s="36"/>
      <c r="I13" s="36"/>
      <c r="J13" s="37"/>
    </row>
    <row r="14" spans="1:11" x14ac:dyDescent="0.25">
      <c r="A14" s="4" t="s">
        <v>11</v>
      </c>
      <c r="B14" s="25">
        <v>1</v>
      </c>
      <c r="C14" s="31" t="str">
        <f>IFERROR(VLOOKUP(B14,'[1]Validacion datos'!A2:B5,2,FALSE),"")</f>
        <v>DESARROLLO INSTITUCIONAL</v>
      </c>
      <c r="D14" s="31"/>
      <c r="E14" s="31"/>
      <c r="F14" s="31"/>
      <c r="G14" s="31"/>
      <c r="H14" s="31"/>
      <c r="I14" s="31"/>
      <c r="J14" s="31"/>
    </row>
    <row r="15" spans="1:11" x14ac:dyDescent="0.25">
      <c r="A15" s="4" t="s">
        <v>12</v>
      </c>
      <c r="B15" s="7">
        <v>1.1000000000000001</v>
      </c>
      <c r="C15" s="31" t="str">
        <f>IFERROR(VLOOKUP(B15,'[1]Validacion datos'!A8:B26,2,FALSE),"")</f>
        <v>Administración pública transparente, eficiente y orientada</v>
      </c>
      <c r="D15" s="31"/>
      <c r="E15" s="31"/>
      <c r="F15" s="31"/>
      <c r="G15" s="31"/>
      <c r="H15" s="31"/>
      <c r="I15" s="31"/>
      <c r="J15" s="31"/>
    </row>
    <row r="16" spans="1:11" ht="25.5" customHeight="1" x14ac:dyDescent="0.25">
      <c r="A16" s="4" t="s">
        <v>13</v>
      </c>
      <c r="B16" s="8" t="s">
        <v>55</v>
      </c>
      <c r="C16" s="31"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31"/>
      <c r="E16" s="31"/>
      <c r="F16" s="31"/>
      <c r="G16" s="31"/>
      <c r="H16" s="31"/>
      <c r="I16" s="31"/>
      <c r="J16" s="31"/>
    </row>
    <row r="17" spans="1:11" ht="15.75" x14ac:dyDescent="0.25">
      <c r="A17" s="35" t="s">
        <v>14</v>
      </c>
      <c r="B17" s="36"/>
      <c r="C17" s="36"/>
      <c r="D17" s="36"/>
      <c r="E17" s="36"/>
      <c r="F17" s="36"/>
      <c r="G17" s="36"/>
      <c r="H17" s="36"/>
      <c r="I17" s="36"/>
      <c r="J17" s="37"/>
    </row>
    <row r="18" spans="1:11" x14ac:dyDescent="0.25">
      <c r="A18" s="4" t="s">
        <v>15</v>
      </c>
      <c r="B18" s="45" t="s">
        <v>56</v>
      </c>
      <c r="C18" s="45"/>
      <c r="D18" s="45"/>
      <c r="E18" s="45"/>
      <c r="F18" s="45"/>
      <c r="G18" s="45"/>
      <c r="H18" s="45"/>
      <c r="I18" s="45"/>
      <c r="J18" s="46"/>
    </row>
    <row r="19" spans="1:11" x14ac:dyDescent="0.25">
      <c r="A19" s="9" t="s">
        <v>16</v>
      </c>
      <c r="B19" s="45" t="s">
        <v>57</v>
      </c>
      <c r="C19" s="45"/>
      <c r="D19" s="45"/>
      <c r="E19" s="45"/>
      <c r="F19" s="45"/>
      <c r="G19" s="45"/>
      <c r="H19" s="45"/>
      <c r="I19" s="45"/>
      <c r="J19" s="46"/>
    </row>
    <row r="20" spans="1:11" x14ac:dyDescent="0.25">
      <c r="A20" s="9" t="s">
        <v>17</v>
      </c>
      <c r="B20" s="45" t="s">
        <v>58</v>
      </c>
      <c r="C20" s="45"/>
      <c r="D20" s="45"/>
      <c r="E20" s="45"/>
      <c r="F20" s="45"/>
      <c r="G20" s="45"/>
      <c r="H20" s="45"/>
      <c r="I20" s="45"/>
      <c r="J20" s="46"/>
    </row>
    <row r="21" spans="1:11" x14ac:dyDescent="0.25">
      <c r="A21" s="9" t="s">
        <v>38</v>
      </c>
      <c r="B21" s="45" t="s">
        <v>59</v>
      </c>
      <c r="C21" s="45"/>
      <c r="D21" s="45"/>
      <c r="E21" s="45"/>
      <c r="F21" s="45"/>
      <c r="G21" s="45"/>
      <c r="H21" s="45"/>
      <c r="I21" s="45"/>
      <c r="J21" s="46"/>
      <c r="K21" s="1"/>
    </row>
    <row r="22" spans="1:11" ht="15.75" x14ac:dyDescent="0.25">
      <c r="A22" s="35" t="s">
        <v>18</v>
      </c>
      <c r="B22" s="36"/>
      <c r="C22" s="36"/>
      <c r="D22" s="36"/>
      <c r="E22" s="36"/>
      <c r="F22" s="36"/>
      <c r="G22" s="36"/>
      <c r="H22" s="36"/>
      <c r="I22" s="36"/>
      <c r="J22" s="37"/>
    </row>
    <row r="23" spans="1:11" ht="15.75" x14ac:dyDescent="0.25">
      <c r="A23" s="47" t="s">
        <v>19</v>
      </c>
      <c r="B23" s="48"/>
      <c r="C23" s="48"/>
      <c r="D23" s="48"/>
      <c r="E23" s="48"/>
      <c r="F23" s="48"/>
      <c r="G23" s="48"/>
      <c r="H23" s="48"/>
      <c r="I23" s="48"/>
      <c r="J23" s="49"/>
      <c r="K23" s="1"/>
    </row>
    <row r="24" spans="1:11" ht="15" customHeight="1" x14ac:dyDescent="0.25">
      <c r="A24" s="50" t="s">
        <v>20</v>
      </c>
      <c r="B24" s="51"/>
      <c r="C24" s="52" t="s">
        <v>21</v>
      </c>
      <c r="D24" s="54"/>
      <c r="E24" s="54"/>
      <c r="F24" s="54" t="s">
        <v>22</v>
      </c>
      <c r="G24" s="54"/>
      <c r="H24" s="51"/>
      <c r="I24" s="52" t="s">
        <v>23</v>
      </c>
      <c r="J24" s="53"/>
    </row>
    <row r="25" spans="1:11" x14ac:dyDescent="0.25">
      <c r="A25" s="59">
        <v>253456268</v>
      </c>
      <c r="B25" s="60"/>
      <c r="C25" s="66">
        <v>333372759</v>
      </c>
      <c r="D25" s="67"/>
      <c r="E25" s="68"/>
      <c r="F25" s="66">
        <v>300848693.76999998</v>
      </c>
      <c r="G25" s="67"/>
      <c r="H25" s="68"/>
      <c r="I25" s="61">
        <f>+IF(F25&gt;0,F25/C25,0)</f>
        <v>0.9024393434917698</v>
      </c>
      <c r="J25" s="62"/>
    </row>
    <row r="26" spans="1:11" ht="15.75" x14ac:dyDescent="0.25">
      <c r="A26" s="47" t="s">
        <v>24</v>
      </c>
      <c r="B26" s="48"/>
      <c r="C26" s="48"/>
      <c r="D26" s="48"/>
      <c r="E26" s="48"/>
      <c r="F26" s="48"/>
      <c r="G26" s="48"/>
      <c r="H26" s="48"/>
      <c r="I26" s="48"/>
      <c r="J26" s="49"/>
      <c r="K26" s="1"/>
    </row>
    <row r="27" spans="1:11" x14ac:dyDescent="0.25">
      <c r="A27" s="5"/>
      <c r="B27"/>
      <c r="C27" s="63" t="s">
        <v>49</v>
      </c>
      <c r="D27" s="64"/>
      <c r="E27" s="63" t="s">
        <v>69</v>
      </c>
      <c r="F27" s="64"/>
      <c r="G27" s="63" t="s">
        <v>70</v>
      </c>
      <c r="H27" s="63"/>
      <c r="I27" s="63" t="s">
        <v>25</v>
      </c>
      <c r="J27" s="65"/>
    </row>
    <row r="28" spans="1:11" ht="38.25" x14ac:dyDescent="0.25">
      <c r="A28" s="10" t="s">
        <v>26</v>
      </c>
      <c r="B28" s="11" t="s">
        <v>27</v>
      </c>
      <c r="C28" s="11" t="s">
        <v>39</v>
      </c>
      <c r="D28" s="11" t="s">
        <v>40</v>
      </c>
      <c r="E28" s="11" t="s">
        <v>43</v>
      </c>
      <c r="F28" s="11" t="s">
        <v>44</v>
      </c>
      <c r="G28" s="11" t="s">
        <v>45</v>
      </c>
      <c r="H28" s="11" t="s">
        <v>46</v>
      </c>
      <c r="I28" s="11" t="s">
        <v>47</v>
      </c>
      <c r="J28" s="12" t="s">
        <v>48</v>
      </c>
    </row>
    <row r="29" spans="1:11" ht="84" x14ac:dyDescent="0.25">
      <c r="A29" s="13" t="s">
        <v>60</v>
      </c>
      <c r="B29" s="14" t="s">
        <v>61</v>
      </c>
      <c r="C29" s="15">
        <v>212</v>
      </c>
      <c r="D29" s="16">
        <v>253456268</v>
      </c>
      <c r="E29" s="16">
        <v>51</v>
      </c>
      <c r="F29" s="16">
        <v>8236857</v>
      </c>
      <c r="G29" s="17">
        <v>49</v>
      </c>
      <c r="H29" s="16">
        <v>149450305.68000001</v>
      </c>
      <c r="I29" s="18">
        <f>IF(G29&gt;0,G29/C29,0)</f>
        <v>0.23113207547169812</v>
      </c>
      <c r="J29" s="19">
        <f>IF(H29&gt;0,H29/D29,0)</f>
        <v>0.58964927898330777</v>
      </c>
    </row>
    <row r="30" spans="1:11" ht="15.75" x14ac:dyDescent="0.25">
      <c r="A30" s="35" t="s">
        <v>28</v>
      </c>
      <c r="B30" s="36"/>
      <c r="C30" s="36"/>
      <c r="D30" s="36"/>
      <c r="E30" s="36"/>
      <c r="F30" s="36"/>
      <c r="G30" s="36"/>
      <c r="H30" s="36"/>
      <c r="I30" s="36"/>
      <c r="J30" s="37"/>
    </row>
    <row r="31" spans="1:11" ht="15.75" x14ac:dyDescent="0.25">
      <c r="A31" s="47" t="s">
        <v>29</v>
      </c>
      <c r="B31" s="48"/>
      <c r="C31" s="48"/>
      <c r="D31" s="48"/>
      <c r="E31" s="48"/>
      <c r="F31" s="48"/>
      <c r="G31" s="48"/>
      <c r="H31" s="48"/>
      <c r="I31" s="48"/>
      <c r="J31" s="49"/>
      <c r="K31" s="1"/>
    </row>
    <row r="32" spans="1:11" ht="18.75" customHeight="1" x14ac:dyDescent="0.25">
      <c r="A32" s="20" t="s">
        <v>30</v>
      </c>
      <c r="B32" s="55" t="s">
        <v>62</v>
      </c>
      <c r="C32" s="55"/>
      <c r="D32" s="55"/>
      <c r="E32" s="55"/>
      <c r="F32" s="55"/>
      <c r="G32" s="55"/>
      <c r="H32" s="55"/>
      <c r="I32" s="55"/>
      <c r="J32" s="56"/>
    </row>
    <row r="33" spans="1:11" ht="48.75" customHeight="1" x14ac:dyDescent="0.25">
      <c r="A33" s="20" t="s">
        <v>31</v>
      </c>
      <c r="B33" s="55" t="s">
        <v>68</v>
      </c>
      <c r="C33" s="55"/>
      <c r="D33" s="55"/>
      <c r="E33" s="55"/>
      <c r="F33" s="55"/>
      <c r="G33" s="55"/>
      <c r="H33" s="55"/>
      <c r="I33" s="55"/>
      <c r="J33" s="56"/>
    </row>
    <row r="34" spans="1:11" ht="64.5" customHeight="1" x14ac:dyDescent="0.25">
      <c r="A34" s="20" t="s">
        <v>32</v>
      </c>
      <c r="B34" s="55" t="s">
        <v>72</v>
      </c>
      <c r="C34" s="55"/>
      <c r="D34" s="55"/>
      <c r="E34" s="55"/>
      <c r="F34" s="55"/>
      <c r="G34" s="55"/>
      <c r="H34" s="55"/>
      <c r="I34" s="55"/>
      <c r="J34" s="56"/>
    </row>
    <row r="35" spans="1:11" ht="90" customHeight="1" x14ac:dyDescent="0.25">
      <c r="A35" s="20" t="s">
        <v>33</v>
      </c>
      <c r="B35" s="57" t="s">
        <v>73</v>
      </c>
      <c r="C35" s="57"/>
      <c r="D35" s="57"/>
      <c r="E35" s="57"/>
      <c r="F35" s="57"/>
      <c r="G35" s="57"/>
      <c r="H35" s="57"/>
      <c r="I35" s="57"/>
      <c r="J35" s="58"/>
    </row>
    <row r="36" spans="1:11" ht="15.75" x14ac:dyDescent="0.25">
      <c r="A36" s="35" t="s">
        <v>34</v>
      </c>
      <c r="B36" s="36"/>
      <c r="C36" s="36"/>
      <c r="D36" s="36"/>
      <c r="E36" s="36"/>
      <c r="F36" s="36"/>
      <c r="G36" s="36"/>
      <c r="H36" s="36"/>
      <c r="I36" s="36"/>
      <c r="J36" s="37"/>
    </row>
    <row r="37" spans="1:11" ht="15.75" x14ac:dyDescent="0.25">
      <c r="A37" s="38" t="s">
        <v>35</v>
      </c>
      <c r="B37" s="39"/>
      <c r="C37" s="39"/>
      <c r="D37" s="39"/>
      <c r="E37" s="39"/>
      <c r="F37" s="39"/>
      <c r="G37" s="39"/>
      <c r="H37" s="39"/>
      <c r="I37" s="39"/>
      <c r="J37" s="40"/>
      <c r="K37" s="1"/>
    </row>
    <row r="38" spans="1:11" ht="27.75" customHeight="1" x14ac:dyDescent="0.25">
      <c r="A38" s="41" t="s">
        <v>41</v>
      </c>
      <c r="B38" s="42"/>
      <c r="C38" s="42"/>
      <c r="D38" s="42"/>
      <c r="E38" s="42"/>
      <c r="F38" s="42"/>
      <c r="G38" s="42"/>
      <c r="H38" s="42"/>
      <c r="I38" s="42"/>
      <c r="J38" s="43"/>
    </row>
    <row r="39" spans="1:11" x14ac:dyDescent="0.25">
      <c r="A39" s="26"/>
      <c r="B39" s="26"/>
      <c r="C39" s="26"/>
      <c r="D39" s="26"/>
      <c r="E39" s="26"/>
      <c r="F39" s="26"/>
      <c r="G39" s="26"/>
      <c r="H39" s="26"/>
      <c r="I39" s="26"/>
      <c r="J39" s="26"/>
    </row>
    <row r="40" spans="1:11" ht="30.75" customHeight="1" x14ac:dyDescent="0.25">
      <c r="A40" s="44" t="s">
        <v>42</v>
      </c>
      <c r="B40" s="44"/>
      <c r="C40" s="44"/>
      <c r="D40" s="44"/>
      <c r="E40" s="44"/>
      <c r="F40" s="44"/>
      <c r="G40" s="44"/>
      <c r="H40" s="44"/>
      <c r="I40" s="44"/>
      <c r="J40" s="44"/>
    </row>
    <row r="42" spans="1:11" ht="15.75" thickBot="1" x14ac:dyDescent="0.3">
      <c r="A42" s="29" t="s">
        <v>63</v>
      </c>
      <c r="B42" s="30">
        <v>253456268</v>
      </c>
      <c r="G42" s="32"/>
      <c r="H42" s="32"/>
      <c r="I42" s="32"/>
    </row>
    <row r="43" spans="1:11" x14ac:dyDescent="0.25">
      <c r="A43" s="29" t="s">
        <v>64</v>
      </c>
      <c r="B43" s="30">
        <v>333372759</v>
      </c>
      <c r="G43" s="33" t="s">
        <v>65</v>
      </c>
      <c r="H43" s="33"/>
      <c r="I43" s="33"/>
    </row>
    <row r="44" spans="1:11" x14ac:dyDescent="0.25">
      <c r="A44" s="29" t="s">
        <v>66</v>
      </c>
      <c r="B44" s="30">
        <v>321229381.91000003</v>
      </c>
      <c r="G44" s="34" t="s">
        <v>67</v>
      </c>
      <c r="H44" s="34"/>
      <c r="I44" s="34"/>
    </row>
  </sheetData>
  <mergeCells count="51">
    <mergeCell ref="B8:J8"/>
    <mergeCell ref="B11:J11"/>
    <mergeCell ref="B12:J12"/>
    <mergeCell ref="A13:J13"/>
    <mergeCell ref="C14:J14"/>
    <mergeCell ref="B9:J9"/>
    <mergeCell ref="B10:J10"/>
    <mergeCell ref="A5:J5"/>
    <mergeCell ref="A6:J6"/>
    <mergeCell ref="A7:J7"/>
    <mergeCell ref="B1:J1"/>
    <mergeCell ref="B2:C2"/>
    <mergeCell ref="D2:H2"/>
    <mergeCell ref="B3:C3"/>
    <mergeCell ref="D3:H3"/>
    <mergeCell ref="A4:J4"/>
    <mergeCell ref="B32:J32"/>
    <mergeCell ref="B33:J33"/>
    <mergeCell ref="B34:J34"/>
    <mergeCell ref="B35:J35"/>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5:J15"/>
    <mergeCell ref="G42:I42"/>
    <mergeCell ref="G43:I43"/>
    <mergeCell ref="G44:I44"/>
    <mergeCell ref="A36:J36"/>
    <mergeCell ref="A37:J37"/>
    <mergeCell ref="A38:J38"/>
    <mergeCell ref="A40:J40"/>
    <mergeCell ref="C16:J16"/>
    <mergeCell ref="A17:J17"/>
    <mergeCell ref="B18:J18"/>
    <mergeCell ref="B19:J19"/>
    <mergeCell ref="B20:J20"/>
    <mergeCell ref="B21:J21"/>
    <mergeCell ref="A30:J30"/>
    <mergeCell ref="A31:J31"/>
  </mergeCells>
  <phoneticPr fontId="22"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F28 D28:D29 E29:F29" xr:uid="{247AEBBA-5BB4-404D-982B-514E41C68A75}"/>
    <dataValidation allowBlank="1" showInputMessage="1" showErrorMessage="1" prompt="Meta anual del indicador" sqref="E28 C28:C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2E94A1FA-9C8A-476F-9FA7-68E8C8A158E1}"/>
    <dataValidation allowBlank="1" showInputMessage="1" showErrorMessage="1" prompt="Presupuesto del programa" sqref="A25:C25 F25" xr:uid="{FB9FE385-D8B9-4122-AF05-C68B8CBDECAB}"/>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3458344A-2CE9-4393-9E4E-745857776460}"/>
    <dataValidation allowBlank="1" showInputMessage="1" showErrorMessage="1" prompt="1. Describir lo plasmado en el presupuesto_x000a_2. Describir lo alcanzado en términos financieros y de producción " sqref="B34:J34" xr:uid="{695BAAAC-4DD0-4CCB-86ED-6A9EB7692876}"/>
    <dataValidation allowBlank="1" showInputMessage="1" showErrorMessage="1" prompt="¿En qué consiste el producto? su objetivo" sqref="B33:J33" xr:uid="{F298E9F5-7838-4E76-B016-86A5AE064148}"/>
    <dataValidation allowBlank="1" showInputMessage="1" showErrorMessage="1" prompt="Nombre del producto" sqref="B32:J32" xr:uid="{F3C8682F-AC73-4F0A-9462-876EC453EC55}"/>
    <dataValidation allowBlank="1" showInputMessage="1" showErrorMessage="1" prompt="¿A quién va dirigido el programa?, ¿qué característica tiene esta población que requiere ser beneficiada?" sqref="B20:J20" xr:uid="{51B810D5-9207-46B5-AE2F-3D36306347AE}"/>
    <dataValidation allowBlank="1" showInputMessage="1" prompt="Nombre del capítulo" sqref="B8:J10" xr:uid="{73C82012-D4C4-478F-B9D1-1EE61C45F876}"/>
    <dataValidation allowBlank="1" sqref="A8" xr:uid="{4E4D531B-D39C-42CD-8509-9C2E6575184D}"/>
  </dataValidations>
  <pageMargins left="0.7" right="0.7" top="0.75" bottom="0.75" header="0.3" footer="0.3"/>
  <pageSetup scale="63" fitToHeight="0" orientation="portrait" r:id="rId1"/>
  <ignoredErrors>
    <ignoredError sqref="I29: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Carlos Rosado</cp:lastModifiedBy>
  <cp:lastPrinted>2023-01-17T14:18:56Z</cp:lastPrinted>
  <dcterms:created xsi:type="dcterms:W3CDTF">2021-03-22T15:50:10Z</dcterms:created>
  <dcterms:modified xsi:type="dcterms:W3CDTF">2023-01-17T14:19:05Z</dcterms:modified>
</cp:coreProperties>
</file>