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5600" windowHeight="11760" tabRatio="475"/>
  </bookViews>
  <sheets>
    <sheet name="12-2017" sheetId="200" r:id="rId1"/>
  </sheets>
  <externalReferences>
    <externalReference r:id="rId2"/>
  </externalReferences>
  <definedNames>
    <definedName name="_xlnm.Print_Area" localSheetId="0">'12-2017'!$A$1:$G$116</definedName>
    <definedName name="ddd" localSheetId="0">#REF!</definedName>
    <definedName name="ddd">#REF!</definedName>
    <definedName name="dddd" localSheetId="0">#REF!</definedName>
    <definedName name="dddd">#REF!</definedName>
    <definedName name="deeere" localSheetId="0">#REF!</definedName>
    <definedName name="deeere">#REF!</definedName>
    <definedName name="eee">#REF!</definedName>
    <definedName name="MyExchangeRate" localSheetId="0">#REF!</definedName>
    <definedName name="MyExchangeRate">#REF!</definedName>
    <definedName name="_xlnm.Print_Titles" localSheetId="0">'12-2017'!$1:$5</definedName>
  </definedNames>
  <calcPr calcId="125725"/>
</workbook>
</file>

<file path=xl/calcChain.xml><?xml version="1.0" encoding="utf-8"?>
<calcChain xmlns="http://schemas.openxmlformats.org/spreadsheetml/2006/main">
  <c r="F6" i="200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A2" l="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49"/>
  <c r="F48"/>
  <c r="F47"/>
  <c r="F46"/>
  <c r="F45"/>
  <c r="F44"/>
  <c r="F42"/>
  <c r="F41"/>
  <c r="F40"/>
  <c r="F39"/>
  <c r="F38"/>
  <c r="F37"/>
  <c r="F36"/>
  <c r="F35"/>
  <c r="F34"/>
  <c r="F33"/>
  <c r="F32"/>
  <c r="F50"/>
  <c r="F43"/>
  <c r="F103" l="1"/>
  <c r="F102"/>
  <c r="F91" l="1"/>
  <c r="F92"/>
  <c r="F101"/>
  <c r="F93"/>
  <c r="F94"/>
  <c r="F95"/>
  <c r="F96"/>
  <c r="F97"/>
  <c r="F98" l="1"/>
  <c r="F99"/>
  <c r="F100"/>
  <c r="F104" l="1"/>
</calcChain>
</file>

<file path=xl/sharedStrings.xml><?xml version="1.0" encoding="utf-8"?>
<sst xmlns="http://schemas.openxmlformats.org/spreadsheetml/2006/main" count="111" uniqueCount="111">
  <si>
    <t>Carpetas p/Documentos 3 Argollas 2´´</t>
  </si>
  <si>
    <t>Carpetas p/Documentos 3 Argollas 3´´</t>
  </si>
  <si>
    <t>Dispensador de cinta pegante</t>
  </si>
  <si>
    <t>Tablilla de madera (clipboard) 9 x 12</t>
  </si>
  <si>
    <t>Tóner 49A, impresora HP 1320tn</t>
  </si>
  <si>
    <t>Tóner 64A, impresora HP P4515tn</t>
  </si>
  <si>
    <t>Cinta adhesiva</t>
  </si>
  <si>
    <t>Clip 33mm</t>
  </si>
  <si>
    <t>Clip 50mm</t>
  </si>
  <si>
    <t>DVD</t>
  </si>
  <si>
    <t>Ganchos p/Folder</t>
  </si>
  <si>
    <t>Grapas pequeñas</t>
  </si>
  <si>
    <t>Grapas grandes</t>
  </si>
  <si>
    <t>Label para CD</t>
  </si>
  <si>
    <t>Lapiceros Azul</t>
  </si>
  <si>
    <t>Libretas Rayadas Peq. 5 x 8</t>
  </si>
  <si>
    <t>Libro Banco 4 columnas</t>
  </si>
  <si>
    <t>Libro Record 300 paginas</t>
  </si>
  <si>
    <t>Papel Bond 8 1/2 x 11</t>
  </si>
  <si>
    <t>Papel Bond 8 1/2 x 14</t>
  </si>
  <si>
    <t>Papel Sumadora</t>
  </si>
  <si>
    <t>Pega Stick 40gr</t>
  </si>
  <si>
    <t>Pergaminos transparente</t>
  </si>
  <si>
    <t>Porta Clips</t>
  </si>
  <si>
    <t>Post-It 1 1/2 x 2</t>
  </si>
  <si>
    <t>Post-It 3 x 3</t>
  </si>
  <si>
    <t xml:space="preserve">Separador 3 hoyos </t>
  </si>
  <si>
    <t>Sobre para CD</t>
  </si>
  <si>
    <t>Sobre #10 con timbrado DIGEIG</t>
  </si>
  <si>
    <t>Perforadora de 2 hoyos</t>
  </si>
  <si>
    <t>Label 2´´ x 4´´ p/s manila, ML-1000</t>
  </si>
  <si>
    <t>Espirales Encuadernación 14mm</t>
  </si>
  <si>
    <t>Espirales Encuadernación 20mm</t>
  </si>
  <si>
    <t>Lápiz Carbón</t>
  </si>
  <si>
    <t>Regla Plástica 12´´</t>
  </si>
  <si>
    <t>Espirales Encuadernacion 10mm</t>
  </si>
  <si>
    <t>PRECIO UNITARIO RD$</t>
  </si>
  <si>
    <t>TOTAL GENERAL RD$</t>
  </si>
  <si>
    <t>Lapiceros Negro</t>
  </si>
  <si>
    <t>Resaltadores Amarillo</t>
  </si>
  <si>
    <t>Resaltadores Azul</t>
  </si>
  <si>
    <t>Tóner 05A CE505A Negro</t>
  </si>
  <si>
    <t>Tóner 05A CE505D Negro</t>
  </si>
  <si>
    <t>Tóner 504, Serial CE252A</t>
  </si>
  <si>
    <t>Tóner 504, Serial CE253A</t>
  </si>
  <si>
    <t>Tóner 305, Serial CE411A</t>
  </si>
  <si>
    <t>Tóner 305, Serial CE412A</t>
  </si>
  <si>
    <t>Tóner 305, Serial CE413A</t>
  </si>
  <si>
    <t>Goma de Borrar</t>
  </si>
  <si>
    <t>Gomitas</t>
  </si>
  <si>
    <t>Tóner 304, Serial CC530A</t>
  </si>
  <si>
    <t>Tóner 304, Serial CC531A</t>
  </si>
  <si>
    <t>Tóner 304, Serial CC532A</t>
  </si>
  <si>
    <t>Tóner 304, Serial CC533A</t>
  </si>
  <si>
    <t>CD</t>
  </si>
  <si>
    <t>Cera para dedos (separa hojas)</t>
  </si>
  <si>
    <t>Sacapunta</t>
  </si>
  <si>
    <t>Folders 8 1/2 x 14</t>
  </si>
  <si>
    <t>Marcador Negro para Pizarra</t>
  </si>
  <si>
    <t>Marcador Rojo para Pizarra</t>
  </si>
  <si>
    <t>Marcador Verde para Pizarra</t>
  </si>
  <si>
    <t>Marcador Rojo Permanente</t>
  </si>
  <si>
    <t>Marcador Azul Permanente</t>
  </si>
  <si>
    <t>Marcador Azul para Pizarra</t>
  </si>
  <si>
    <t>Corrector Liquido Blanco</t>
  </si>
  <si>
    <t>Cartonite en blanco 8 1/2 x 11</t>
  </si>
  <si>
    <t>Bandeja plasticas Horizontal</t>
  </si>
  <si>
    <t xml:space="preserve">Péndales 8 1/2 x 11 </t>
  </si>
  <si>
    <t xml:space="preserve">Folders 8 1/2 x 11 </t>
  </si>
  <si>
    <t>Porta Lapiz</t>
  </si>
  <si>
    <t>Cinta adhesiva doble cara</t>
  </si>
  <si>
    <t>Tóner 305, Serial CE410A</t>
  </si>
  <si>
    <t>FECHA DE ADQUISICION / REGISTRO</t>
  </si>
  <si>
    <t>BREVE DESCRIPCION DEL BIEN</t>
  </si>
  <si>
    <t>****OBSERVACION****</t>
  </si>
  <si>
    <t>VALORES RD$</t>
  </si>
  <si>
    <t>EXISTENCIA</t>
  </si>
  <si>
    <t>Carpetas con Logo DIGEIG</t>
  </si>
  <si>
    <t>Carpetas p/Documentos 3 Argollas 1´´</t>
  </si>
  <si>
    <t>Ganchos Billeteros 22 mm</t>
  </si>
  <si>
    <t>Ganchos Billeteros 41 mm</t>
  </si>
  <si>
    <t>Ganchos Billeteros 51 mm</t>
  </si>
  <si>
    <t>Marcador Negro Permanente</t>
  </si>
  <si>
    <t>Lapiceros Rojo</t>
  </si>
  <si>
    <t>Ganchos Billeteros 25 mm</t>
  </si>
  <si>
    <t>Tóner 504, Serial CE250A</t>
  </si>
  <si>
    <t>Tóner 504, Serial CE251A</t>
  </si>
  <si>
    <t>Sr. Angel López</t>
  </si>
  <si>
    <t>Auxiliar Administrativo I</t>
  </si>
  <si>
    <t>Realizado por:</t>
  </si>
  <si>
    <t>Pilas 9 v</t>
  </si>
  <si>
    <t>Pilas AAA, Docena</t>
  </si>
  <si>
    <t>Pilas AA, Docena</t>
  </si>
  <si>
    <t>Pergaminos encuadernación de colores</t>
  </si>
  <si>
    <t>Papel 8 1/2 x 11 con timbrado DIGEIG</t>
  </si>
  <si>
    <t>Tintas para sumadoras electricas</t>
  </si>
  <si>
    <t>Toner RICOH MP301 color negro</t>
  </si>
  <si>
    <t>Toner RICOH MPC2503 color amarillo</t>
  </si>
  <si>
    <t>Toner RICOH MPC2503 color azul</t>
  </si>
  <si>
    <t>Toner RICOH MPC2503 color magenta</t>
  </si>
  <si>
    <t>Ganchos Billeteros 15 mm</t>
  </si>
  <si>
    <t>Grapadoras</t>
  </si>
  <si>
    <t>Libretas Rayadas Gr. 8 1/2 x 11</t>
  </si>
  <si>
    <t>Marcador Verde Permanente</t>
  </si>
  <si>
    <t>Papel Satinado 8 1/2 x 11</t>
  </si>
  <si>
    <t>Protector de hojas plástica</t>
  </si>
  <si>
    <t>Tijeras</t>
  </si>
  <si>
    <t xml:space="preserve">Toner RICOH MPC2503 color negro </t>
  </si>
  <si>
    <t>Código Institucional</t>
  </si>
  <si>
    <t>Los códigos, tantos de Bienes Nacionales, NO aplican para esta relación de Materiales de Oficinas.</t>
  </si>
  <si>
    <t>Inventario Entrada y Salida de Almacén de Material Gastable al 31/12/2017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</si>
</sst>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dd/mm/yy;@"/>
    <numFmt numFmtId="166" formatCode="0000"/>
  </numFmts>
  <fonts count="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0" fontId="12" fillId="0" borderId="0"/>
    <xf numFmtId="43" fontId="4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43" fontId="4" fillId="0" borderId="0" xfId="3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3" fontId="7" fillId="2" borderId="1" xfId="3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2" xfId="1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" fontId="4" fillId="0" borderId="2" xfId="0" applyNumberFormat="1" applyFont="1" applyBorder="1" applyAlignment="1">
      <alignment vertical="center" wrapText="1"/>
    </xf>
    <xf numFmtId="39" fontId="4" fillId="0" borderId="1" xfId="3" applyNumberFormat="1" applyFont="1" applyBorder="1" applyAlignment="1">
      <alignment horizontal="right"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43" fontId="4" fillId="0" borderId="0" xfId="3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9" fontId="4" fillId="0" borderId="0" xfId="0" applyNumberFormat="1" applyFont="1" applyAlignment="1">
      <alignment vertical="center" wrapText="1"/>
    </xf>
    <xf numFmtId="39" fontId="4" fillId="0" borderId="0" xfId="0" applyNumberFormat="1" applyFont="1" applyAlignment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43" fontId="4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2" fontId="4" fillId="0" borderId="1" xfId="0" applyNumberFormat="1" applyFont="1" applyBorder="1" applyAlignment="1">
      <alignment horizontal="justify" vertical="center" wrapText="1"/>
    </xf>
    <xf numFmtId="4" fontId="0" fillId="0" borderId="1" xfId="0" applyNumberFormat="1" applyBorder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</cellXfs>
  <cellStyles count="9">
    <cellStyle name="Comma_D2006" xfId="2"/>
    <cellStyle name="Millares" xfId="3" builtinId="3"/>
    <cellStyle name="Millares 2" xfId="7"/>
    <cellStyle name="Normal" xfId="0" builtinId="0"/>
    <cellStyle name="Normal 2" xfId="4"/>
    <cellStyle name="Normal 2 2" xfId="8"/>
    <cellStyle name="Normal 3" xfId="6"/>
    <cellStyle name="Normal 4" xfId="5"/>
    <cellStyle name="Normal_Hoja1" xfId="1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514067</xdr:colOff>
      <xdr:row>0</xdr:row>
      <xdr:rowOff>155509</xdr:rowOff>
    </xdr:from>
    <xdr:to>
      <xdr:col>1</xdr:col>
      <xdr:colOff>535779</xdr:colOff>
      <xdr:row>1</xdr:row>
      <xdr:rowOff>167850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067" y="155509"/>
          <a:ext cx="1009931" cy="750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726277</xdr:colOff>
      <xdr:row>0</xdr:row>
      <xdr:rowOff>95250</xdr:rowOff>
    </xdr:from>
    <xdr:to>
      <xdr:col>5</xdr:col>
      <xdr:colOff>794547</xdr:colOff>
      <xdr:row>1</xdr:row>
      <xdr:rowOff>83091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15058" y="95250"/>
          <a:ext cx="996958" cy="7260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CION%20Y%20FINANZAS/FORMULARIOS%20PARA%20LA%20PAGINA/Inventario%20de%20alamacen/Inventario%20Entrada%20y%20Salida%20de%20Almac&#233;n%20de%20Material%20Gastable%20DIGEIG-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entari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</sheetNames>
    <sheetDataSet>
      <sheetData sheetId="0">
        <row r="2">
          <cell r="A2" t="str">
            <v>DIRECCION GENERAL DE ETICA E INTEGRIDAD GUBERNAMENTAL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5"/>
  <sheetViews>
    <sheetView tabSelected="1" topLeftCell="A31" zoomScale="80" zoomScaleNormal="80" workbookViewId="0">
      <selection activeCell="H99" sqref="H99"/>
    </sheetView>
  </sheetViews>
  <sheetFormatPr baseColWidth="10" defaultColWidth="9.140625" defaultRowHeight="15.75" customHeight="1"/>
  <cols>
    <col min="1" max="1" width="14.85546875" style="1" customWidth="1"/>
    <col min="2" max="2" width="16" style="8" customWidth="1"/>
    <col min="3" max="3" width="36.85546875" style="2" customWidth="1"/>
    <col min="4" max="4" width="14.7109375" style="2" customWidth="1"/>
    <col min="5" max="5" width="14" style="3" customWidth="1"/>
    <col min="6" max="6" width="16" style="1" customWidth="1"/>
    <col min="7" max="7" width="6.85546875" style="1" customWidth="1"/>
    <col min="8" max="8" width="12.42578125" style="1" bestFit="1" customWidth="1"/>
    <col min="9" max="10" width="9.140625" style="1"/>
    <col min="11" max="12" width="10.28515625" style="1" bestFit="1" customWidth="1"/>
    <col min="13" max="16384" width="9.140625" style="1"/>
  </cols>
  <sheetData>
    <row r="1" spans="1:7" ht="58.5" customHeight="1"/>
    <row r="2" spans="1:7" s="4" customFormat="1" ht="32.25" customHeight="1">
      <c r="A2" s="37" t="str">
        <f>+[1]Inventario!$A$2:$G$2</f>
        <v>DIRECCION GENERAL DE ETICA E INTEGRIDAD GUBERNAMENTAL</v>
      </c>
      <c r="B2" s="37"/>
      <c r="C2" s="37"/>
      <c r="D2" s="37"/>
      <c r="E2" s="37"/>
      <c r="F2" s="37"/>
      <c r="G2" s="37"/>
    </row>
    <row r="3" spans="1:7" s="16" customFormat="1" ht="25.5" customHeight="1">
      <c r="A3" s="36" t="s">
        <v>110</v>
      </c>
      <c r="B3" s="36"/>
      <c r="C3" s="36"/>
      <c r="D3" s="36"/>
      <c r="E3" s="36"/>
      <c r="F3" s="36"/>
      <c r="G3" s="36"/>
    </row>
    <row r="4" spans="1:7" s="17" customFormat="1" ht="7.5" customHeight="1">
      <c r="B4" s="18"/>
      <c r="C4" s="19"/>
      <c r="D4" s="19"/>
      <c r="E4" s="20"/>
    </row>
    <row r="5" spans="1:7" s="7" customFormat="1" ht="45">
      <c r="A5" s="5" t="s">
        <v>108</v>
      </c>
      <c r="B5" s="5" t="s">
        <v>72</v>
      </c>
      <c r="C5" s="5" t="s">
        <v>73</v>
      </c>
      <c r="D5" s="27" t="s">
        <v>76</v>
      </c>
      <c r="E5" s="6" t="s">
        <v>36</v>
      </c>
      <c r="F5" s="6" t="s">
        <v>75</v>
      </c>
    </row>
    <row r="6" spans="1:7" ht="17.100000000000001" customHeight="1">
      <c r="A6" s="34">
        <v>1</v>
      </c>
      <c r="B6" s="21">
        <v>42933</v>
      </c>
      <c r="C6" s="10" t="s">
        <v>66</v>
      </c>
      <c r="D6" s="35">
        <v>17</v>
      </c>
      <c r="E6" s="32">
        <v>119</v>
      </c>
      <c r="F6" s="15">
        <f t="shared" ref="F6:F37" si="0">E6*D6</f>
        <v>2023</v>
      </c>
    </row>
    <row r="7" spans="1:7" ht="17.100000000000001" customHeight="1">
      <c r="A7" s="34">
        <v>2</v>
      </c>
      <c r="B7" s="21">
        <v>42474</v>
      </c>
      <c r="C7" s="10" t="s">
        <v>77</v>
      </c>
      <c r="D7" s="35">
        <v>4124</v>
      </c>
      <c r="E7" s="32">
        <v>21.83</v>
      </c>
      <c r="F7" s="15">
        <f t="shared" si="0"/>
        <v>90026.92</v>
      </c>
    </row>
    <row r="8" spans="1:7" ht="17.100000000000001" customHeight="1">
      <c r="A8" s="34">
        <v>3</v>
      </c>
      <c r="B8" s="21">
        <v>42860</v>
      </c>
      <c r="C8" s="11" t="s">
        <v>78</v>
      </c>
      <c r="D8" s="35">
        <v>4</v>
      </c>
      <c r="E8" s="32">
        <v>94.07</v>
      </c>
      <c r="F8" s="15">
        <f t="shared" si="0"/>
        <v>376.28</v>
      </c>
    </row>
    <row r="9" spans="1:7" ht="17.100000000000001" customHeight="1">
      <c r="A9" s="34">
        <v>4</v>
      </c>
      <c r="B9" s="21">
        <v>42860</v>
      </c>
      <c r="C9" s="11" t="s">
        <v>0</v>
      </c>
      <c r="D9" s="35">
        <v>3</v>
      </c>
      <c r="E9" s="32">
        <v>138.85</v>
      </c>
      <c r="F9" s="15">
        <f t="shared" si="0"/>
        <v>416.54999999999995</v>
      </c>
    </row>
    <row r="10" spans="1:7" ht="17.100000000000001" customHeight="1">
      <c r="A10" s="34">
        <v>5</v>
      </c>
      <c r="B10" s="21">
        <v>42860</v>
      </c>
      <c r="C10" s="11" t="s">
        <v>1</v>
      </c>
      <c r="D10" s="35">
        <v>2</v>
      </c>
      <c r="E10" s="32">
        <v>199.63</v>
      </c>
      <c r="F10" s="15">
        <f t="shared" si="0"/>
        <v>399.26</v>
      </c>
    </row>
    <row r="11" spans="1:7" ht="17.100000000000001" customHeight="1">
      <c r="A11" s="34">
        <v>6</v>
      </c>
      <c r="B11" s="21">
        <v>42691</v>
      </c>
      <c r="C11" s="11" t="s">
        <v>65</v>
      </c>
      <c r="D11" s="35">
        <v>688</v>
      </c>
      <c r="E11" s="32">
        <v>2.95</v>
      </c>
      <c r="F11" s="15">
        <f t="shared" si="0"/>
        <v>2029.6000000000001</v>
      </c>
    </row>
    <row r="12" spans="1:7" ht="17.100000000000001" customHeight="1">
      <c r="A12" s="34">
        <v>7</v>
      </c>
      <c r="B12" s="21">
        <v>42691</v>
      </c>
      <c r="C12" s="11" t="s">
        <v>54</v>
      </c>
      <c r="D12" s="35">
        <v>100</v>
      </c>
      <c r="E12" s="32">
        <v>5.5</v>
      </c>
      <c r="F12" s="15">
        <f t="shared" si="0"/>
        <v>550</v>
      </c>
    </row>
    <row r="13" spans="1:7" ht="17.100000000000001" customHeight="1">
      <c r="A13" s="34">
        <v>8</v>
      </c>
      <c r="B13" s="21">
        <v>42933</v>
      </c>
      <c r="C13" s="11" t="s">
        <v>55</v>
      </c>
      <c r="D13" s="35">
        <v>8</v>
      </c>
      <c r="E13" s="32">
        <v>34.22</v>
      </c>
      <c r="F13" s="15">
        <f t="shared" si="0"/>
        <v>273.76</v>
      </c>
    </row>
    <row r="14" spans="1:7" ht="17.100000000000001" customHeight="1">
      <c r="A14" s="34">
        <v>9</v>
      </c>
      <c r="B14" s="21">
        <v>42860</v>
      </c>
      <c r="C14" s="11" t="s">
        <v>6</v>
      </c>
      <c r="D14" s="35">
        <v>14</v>
      </c>
      <c r="E14" s="32">
        <v>16.28</v>
      </c>
      <c r="F14" s="15">
        <f t="shared" si="0"/>
        <v>227.92000000000002</v>
      </c>
    </row>
    <row r="15" spans="1:7" ht="17.100000000000001" customHeight="1">
      <c r="A15" s="34">
        <v>10</v>
      </c>
      <c r="B15" s="21">
        <v>42440</v>
      </c>
      <c r="C15" s="11" t="s">
        <v>70</v>
      </c>
      <c r="D15" s="35">
        <v>5</v>
      </c>
      <c r="E15" s="32">
        <v>62.01</v>
      </c>
      <c r="F15" s="15">
        <f t="shared" si="0"/>
        <v>310.05</v>
      </c>
    </row>
    <row r="16" spans="1:7" ht="17.100000000000001" customHeight="1">
      <c r="A16" s="34">
        <v>11</v>
      </c>
      <c r="B16" s="21">
        <v>42440</v>
      </c>
      <c r="C16" s="12" t="s">
        <v>7</v>
      </c>
      <c r="D16" s="35">
        <v>52</v>
      </c>
      <c r="E16" s="32">
        <v>8.14</v>
      </c>
      <c r="F16" s="15">
        <f t="shared" si="0"/>
        <v>423.28000000000003</v>
      </c>
    </row>
    <row r="17" spans="1:6" ht="17.100000000000001" customHeight="1">
      <c r="A17" s="34">
        <v>12</v>
      </c>
      <c r="B17" s="21">
        <v>42440</v>
      </c>
      <c r="C17" s="11" t="s">
        <v>8</v>
      </c>
      <c r="D17" s="35">
        <v>8</v>
      </c>
      <c r="E17" s="32">
        <v>22.48</v>
      </c>
      <c r="F17" s="15">
        <f t="shared" si="0"/>
        <v>179.84</v>
      </c>
    </row>
    <row r="18" spans="1:6" ht="17.100000000000001" customHeight="1">
      <c r="A18" s="34">
        <v>13</v>
      </c>
      <c r="B18" s="21">
        <v>42933</v>
      </c>
      <c r="C18" s="29" t="s">
        <v>64</v>
      </c>
      <c r="D18" s="35">
        <v>5</v>
      </c>
      <c r="E18" s="32">
        <v>23.77</v>
      </c>
      <c r="F18" s="15">
        <f t="shared" si="0"/>
        <v>118.85</v>
      </c>
    </row>
    <row r="19" spans="1:6" ht="17.100000000000001" customHeight="1">
      <c r="A19" s="34">
        <v>14</v>
      </c>
      <c r="B19" s="21">
        <v>42440</v>
      </c>
      <c r="C19" s="10" t="s">
        <v>2</v>
      </c>
      <c r="D19" s="35">
        <v>5</v>
      </c>
      <c r="E19" s="32">
        <v>82.42</v>
      </c>
      <c r="F19" s="15">
        <f t="shared" si="0"/>
        <v>412.1</v>
      </c>
    </row>
    <row r="20" spans="1:6" ht="17.100000000000001" customHeight="1">
      <c r="A20" s="34">
        <v>15</v>
      </c>
      <c r="B20" s="21">
        <v>42183</v>
      </c>
      <c r="C20" s="11" t="s">
        <v>9</v>
      </c>
      <c r="D20" s="35">
        <v>90</v>
      </c>
      <c r="E20" s="32">
        <v>16.8</v>
      </c>
      <c r="F20" s="15">
        <f t="shared" si="0"/>
        <v>1512</v>
      </c>
    </row>
    <row r="21" spans="1:6" ht="17.100000000000001" customHeight="1">
      <c r="A21" s="34">
        <v>16</v>
      </c>
      <c r="B21" s="21">
        <v>42933</v>
      </c>
      <c r="C21" s="9" t="s">
        <v>35</v>
      </c>
      <c r="D21" s="35">
        <v>100</v>
      </c>
      <c r="E21" s="32">
        <v>1.48</v>
      </c>
      <c r="F21" s="15">
        <f t="shared" si="0"/>
        <v>148</v>
      </c>
    </row>
    <row r="22" spans="1:6" ht="17.100000000000001" customHeight="1">
      <c r="A22" s="34">
        <v>17</v>
      </c>
      <c r="B22" s="21">
        <v>42183</v>
      </c>
      <c r="C22" s="11" t="s">
        <v>31</v>
      </c>
      <c r="D22" s="35">
        <v>100</v>
      </c>
      <c r="E22" s="32">
        <v>3</v>
      </c>
      <c r="F22" s="15">
        <f t="shared" si="0"/>
        <v>300</v>
      </c>
    </row>
    <row r="23" spans="1:6" ht="17.100000000000001" customHeight="1">
      <c r="A23" s="34">
        <v>18</v>
      </c>
      <c r="B23" s="21">
        <v>42183</v>
      </c>
      <c r="C23" s="11" t="s">
        <v>32</v>
      </c>
      <c r="D23" s="35">
        <v>150</v>
      </c>
      <c r="E23" s="32">
        <v>3.89</v>
      </c>
      <c r="F23" s="15">
        <f t="shared" si="0"/>
        <v>583.5</v>
      </c>
    </row>
    <row r="24" spans="1:6" ht="17.100000000000001" customHeight="1">
      <c r="A24" s="34">
        <v>19</v>
      </c>
      <c r="B24" s="21">
        <v>42933</v>
      </c>
      <c r="C24" s="2" t="s">
        <v>68</v>
      </c>
      <c r="D24" s="35">
        <v>25</v>
      </c>
      <c r="E24" s="32">
        <v>199.95</v>
      </c>
      <c r="F24" s="15">
        <f t="shared" si="0"/>
        <v>4998.75</v>
      </c>
    </row>
    <row r="25" spans="1:6" ht="17.100000000000001" customHeight="1">
      <c r="A25" s="34">
        <v>20</v>
      </c>
      <c r="B25" s="21">
        <v>42691</v>
      </c>
      <c r="C25" s="13" t="s">
        <v>57</v>
      </c>
      <c r="D25" s="35">
        <v>10</v>
      </c>
      <c r="E25" s="32">
        <v>325.01</v>
      </c>
      <c r="F25" s="15">
        <f t="shared" si="0"/>
        <v>3250.1</v>
      </c>
    </row>
    <row r="26" spans="1:6" ht="16.5" customHeight="1">
      <c r="A26" s="34">
        <v>21</v>
      </c>
      <c r="B26" s="21">
        <v>42933</v>
      </c>
      <c r="C26" s="11" t="s">
        <v>100</v>
      </c>
      <c r="D26" s="35">
        <v>3</v>
      </c>
      <c r="E26" s="32">
        <v>51.11</v>
      </c>
      <c r="F26" s="15">
        <f t="shared" si="0"/>
        <v>153.32999999999998</v>
      </c>
    </row>
    <row r="27" spans="1:6" ht="16.5" customHeight="1">
      <c r="A27" s="34">
        <v>22</v>
      </c>
      <c r="B27" s="21">
        <v>42691</v>
      </c>
      <c r="C27" s="11" t="s">
        <v>79</v>
      </c>
      <c r="D27" s="35">
        <v>1</v>
      </c>
      <c r="E27" s="32">
        <v>75.06</v>
      </c>
      <c r="F27" s="15">
        <f t="shared" si="0"/>
        <v>75.06</v>
      </c>
    </row>
    <row r="28" spans="1:6" ht="16.5" customHeight="1">
      <c r="A28" s="34">
        <v>23</v>
      </c>
      <c r="B28" s="21">
        <v>42933</v>
      </c>
      <c r="C28" s="11" t="s">
        <v>84</v>
      </c>
      <c r="D28" s="35">
        <v>8</v>
      </c>
      <c r="E28" s="32">
        <v>39.4</v>
      </c>
      <c r="F28" s="15">
        <f t="shared" si="0"/>
        <v>315.2</v>
      </c>
    </row>
    <row r="29" spans="1:6" ht="17.100000000000001" customHeight="1">
      <c r="A29" s="34">
        <v>24</v>
      </c>
      <c r="B29" s="21">
        <v>42860</v>
      </c>
      <c r="C29" s="11" t="s">
        <v>80</v>
      </c>
      <c r="D29" s="35">
        <v>3</v>
      </c>
      <c r="E29" s="32">
        <v>89.7</v>
      </c>
      <c r="F29" s="15">
        <f t="shared" ref="F29" si="1">E29*D29</f>
        <v>269.10000000000002</v>
      </c>
    </row>
    <row r="30" spans="1:6" ht="17.100000000000001" customHeight="1">
      <c r="A30" s="34">
        <v>25</v>
      </c>
      <c r="B30" s="21">
        <v>42691</v>
      </c>
      <c r="C30" s="11" t="s">
        <v>81</v>
      </c>
      <c r="D30" s="35">
        <v>5</v>
      </c>
      <c r="E30" s="32">
        <v>52.86</v>
      </c>
      <c r="F30" s="15">
        <f t="shared" si="0"/>
        <v>264.3</v>
      </c>
    </row>
    <row r="31" spans="1:6" ht="17.100000000000001" customHeight="1">
      <c r="A31" s="34">
        <v>26</v>
      </c>
      <c r="B31" s="21">
        <v>42691</v>
      </c>
      <c r="C31" s="11" t="s">
        <v>10</v>
      </c>
      <c r="D31" s="35">
        <v>6</v>
      </c>
      <c r="E31" s="32">
        <v>65.06</v>
      </c>
      <c r="F31" s="15">
        <f t="shared" si="0"/>
        <v>390.36</v>
      </c>
    </row>
    <row r="32" spans="1:6" ht="17.100000000000001" customHeight="1">
      <c r="A32" s="34">
        <v>27</v>
      </c>
      <c r="B32" s="21">
        <v>42933</v>
      </c>
      <c r="C32" s="11" t="s">
        <v>48</v>
      </c>
      <c r="D32" s="35">
        <v>1</v>
      </c>
      <c r="E32" s="32">
        <v>4.72</v>
      </c>
      <c r="F32" s="15">
        <f t="shared" si="0"/>
        <v>4.72</v>
      </c>
    </row>
    <row r="33" spans="1:9" ht="17.100000000000001" customHeight="1">
      <c r="A33" s="34">
        <v>28</v>
      </c>
      <c r="B33" s="21">
        <v>42933</v>
      </c>
      <c r="C33" s="11" t="s">
        <v>49</v>
      </c>
      <c r="D33" s="35">
        <v>17</v>
      </c>
      <c r="E33" s="32">
        <v>22.42</v>
      </c>
      <c r="F33" s="15">
        <f t="shared" si="0"/>
        <v>381.14000000000004</v>
      </c>
    </row>
    <row r="34" spans="1:9" ht="17.100000000000001" customHeight="1">
      <c r="A34" s="34">
        <v>29</v>
      </c>
      <c r="B34" s="21">
        <v>42933</v>
      </c>
      <c r="C34" s="11" t="s">
        <v>101</v>
      </c>
      <c r="D34" s="35">
        <v>0</v>
      </c>
      <c r="E34" s="32">
        <v>0</v>
      </c>
      <c r="F34" s="15">
        <f t="shared" si="0"/>
        <v>0</v>
      </c>
    </row>
    <row r="35" spans="1:9" ht="17.100000000000001" customHeight="1">
      <c r="A35" s="34">
        <v>30</v>
      </c>
      <c r="B35" s="21">
        <v>42440</v>
      </c>
      <c r="C35" s="11" t="s">
        <v>12</v>
      </c>
      <c r="D35" s="35">
        <v>4</v>
      </c>
      <c r="E35" s="32">
        <v>72.5</v>
      </c>
      <c r="F35" s="15">
        <f t="shared" si="0"/>
        <v>290</v>
      </c>
    </row>
    <row r="36" spans="1:9" ht="17.100000000000001" customHeight="1">
      <c r="A36" s="34">
        <v>31</v>
      </c>
      <c r="B36" s="21">
        <v>42440</v>
      </c>
      <c r="C36" s="11" t="s">
        <v>11</v>
      </c>
      <c r="D36" s="35">
        <v>19</v>
      </c>
      <c r="E36" s="32">
        <v>51.92</v>
      </c>
      <c r="F36" s="15">
        <f t="shared" si="0"/>
        <v>986.48</v>
      </c>
    </row>
    <row r="37" spans="1:9" ht="17.100000000000001" customHeight="1">
      <c r="A37" s="34">
        <v>32</v>
      </c>
      <c r="B37" s="21">
        <v>42933</v>
      </c>
      <c r="C37" s="13" t="s">
        <v>30</v>
      </c>
      <c r="D37" s="35">
        <v>0</v>
      </c>
      <c r="E37" s="32">
        <v>0</v>
      </c>
      <c r="F37" s="15">
        <f t="shared" si="0"/>
        <v>0</v>
      </c>
    </row>
    <row r="38" spans="1:9" ht="17.100000000000001" customHeight="1">
      <c r="A38" s="34">
        <v>33</v>
      </c>
      <c r="B38" s="21">
        <v>42691</v>
      </c>
      <c r="C38" s="11" t="s">
        <v>13</v>
      </c>
      <c r="D38" s="35">
        <v>2</v>
      </c>
      <c r="E38" s="32">
        <v>506.3</v>
      </c>
      <c r="F38" s="15">
        <f t="shared" ref="F38:F69" si="2">E38*D38</f>
        <v>1012.6</v>
      </c>
    </row>
    <row r="39" spans="1:9" ht="17.100000000000001" customHeight="1">
      <c r="A39" s="34">
        <v>34</v>
      </c>
      <c r="B39" s="21">
        <v>42933</v>
      </c>
      <c r="C39" s="14" t="s">
        <v>14</v>
      </c>
      <c r="D39" s="35">
        <v>93</v>
      </c>
      <c r="E39" s="32">
        <v>84.96</v>
      </c>
      <c r="F39" s="15">
        <f t="shared" si="2"/>
        <v>7901.28</v>
      </c>
    </row>
    <row r="40" spans="1:9" ht="17.100000000000001" customHeight="1">
      <c r="A40" s="34">
        <v>35</v>
      </c>
      <c r="B40" s="21">
        <v>42691</v>
      </c>
      <c r="C40" s="14" t="s">
        <v>38</v>
      </c>
      <c r="D40" s="35">
        <v>6</v>
      </c>
      <c r="E40" s="32">
        <v>84.96</v>
      </c>
      <c r="F40" s="15">
        <f t="shared" si="2"/>
        <v>509.76</v>
      </c>
    </row>
    <row r="41" spans="1:9" ht="17.100000000000001" customHeight="1">
      <c r="A41" s="34">
        <v>36</v>
      </c>
      <c r="B41" s="21">
        <v>42860</v>
      </c>
      <c r="C41" s="14" t="s">
        <v>83</v>
      </c>
      <c r="D41" s="35">
        <v>3</v>
      </c>
      <c r="E41" s="32">
        <v>84.96</v>
      </c>
      <c r="F41" s="15">
        <f t="shared" si="2"/>
        <v>254.88</v>
      </c>
      <c r="I41" s="25"/>
    </row>
    <row r="42" spans="1:9" ht="17.100000000000001" customHeight="1">
      <c r="A42" s="34">
        <v>37</v>
      </c>
      <c r="B42" s="21">
        <v>42933</v>
      </c>
      <c r="C42" s="11" t="s">
        <v>33</v>
      </c>
      <c r="D42" s="35">
        <v>10</v>
      </c>
      <c r="E42" s="32">
        <v>102.44</v>
      </c>
      <c r="F42" s="15">
        <f t="shared" ref="F42" si="3">E42*D42</f>
        <v>1024.4000000000001</v>
      </c>
    </row>
    <row r="43" spans="1:9" ht="17.100000000000001" customHeight="1">
      <c r="A43" s="34">
        <v>38</v>
      </c>
      <c r="B43" s="21">
        <v>42933</v>
      </c>
      <c r="C43" s="11" t="s">
        <v>102</v>
      </c>
      <c r="D43" s="35">
        <v>48</v>
      </c>
      <c r="E43" s="32">
        <v>23.6</v>
      </c>
      <c r="F43" s="15">
        <f t="shared" si="2"/>
        <v>1132.8000000000002</v>
      </c>
      <c r="H43" s="25"/>
    </row>
    <row r="44" spans="1:9" ht="17.100000000000001" customHeight="1">
      <c r="A44" s="34">
        <v>39</v>
      </c>
      <c r="B44" s="21">
        <v>42933</v>
      </c>
      <c r="C44" s="11" t="s">
        <v>15</v>
      </c>
      <c r="D44" s="35">
        <v>60</v>
      </c>
      <c r="E44" s="32">
        <v>17.7</v>
      </c>
      <c r="F44" s="15">
        <f t="shared" si="2"/>
        <v>1062</v>
      </c>
      <c r="H44" s="25"/>
    </row>
    <row r="45" spans="1:9" ht="17.100000000000001" customHeight="1">
      <c r="A45" s="34">
        <v>40</v>
      </c>
      <c r="B45" s="21">
        <v>42183</v>
      </c>
      <c r="C45" s="11" t="s">
        <v>16</v>
      </c>
      <c r="D45" s="35">
        <v>13</v>
      </c>
      <c r="E45" s="32">
        <v>106.81</v>
      </c>
      <c r="F45" s="15">
        <f t="shared" si="2"/>
        <v>1388.53</v>
      </c>
    </row>
    <row r="46" spans="1:9" ht="17.100000000000001" customHeight="1">
      <c r="A46" s="34">
        <v>41</v>
      </c>
      <c r="B46" s="21">
        <v>42769</v>
      </c>
      <c r="C46" s="10" t="s">
        <v>17</v>
      </c>
      <c r="D46" s="35">
        <v>4</v>
      </c>
      <c r="E46" s="32">
        <v>230.1</v>
      </c>
      <c r="F46" s="15">
        <f t="shared" si="2"/>
        <v>920.4</v>
      </c>
    </row>
    <row r="47" spans="1:9" ht="17.100000000000001" customHeight="1">
      <c r="A47" s="34">
        <v>42</v>
      </c>
      <c r="B47" s="21">
        <v>42183</v>
      </c>
      <c r="C47" s="11" t="s">
        <v>63</v>
      </c>
      <c r="D47" s="35">
        <v>2</v>
      </c>
      <c r="E47" s="32">
        <v>160.94999999999999</v>
      </c>
      <c r="F47" s="15">
        <f t="shared" si="2"/>
        <v>321.89999999999998</v>
      </c>
    </row>
    <row r="48" spans="1:9" ht="17.100000000000001" customHeight="1">
      <c r="A48" s="34">
        <v>43</v>
      </c>
      <c r="B48" s="21">
        <v>42183</v>
      </c>
      <c r="C48" s="2" t="s">
        <v>62</v>
      </c>
      <c r="D48" s="35">
        <v>1</v>
      </c>
      <c r="E48" s="32">
        <v>160.94999999999999</v>
      </c>
      <c r="F48" s="15">
        <f t="shared" si="2"/>
        <v>160.94999999999999</v>
      </c>
    </row>
    <row r="49" spans="1:9" ht="17.100000000000001" customHeight="1">
      <c r="A49" s="34">
        <v>44</v>
      </c>
      <c r="B49" s="21">
        <v>42933</v>
      </c>
      <c r="C49" s="11" t="s">
        <v>58</v>
      </c>
      <c r="D49" s="35">
        <v>2</v>
      </c>
      <c r="E49" s="32">
        <v>160.94999999999999</v>
      </c>
      <c r="F49" s="15">
        <f t="shared" si="2"/>
        <v>321.89999999999998</v>
      </c>
    </row>
    <row r="50" spans="1:9" ht="17.100000000000001" customHeight="1">
      <c r="A50" s="34">
        <v>45</v>
      </c>
      <c r="B50" s="21">
        <v>42183</v>
      </c>
      <c r="C50" s="11" t="s">
        <v>82</v>
      </c>
      <c r="D50" s="35">
        <v>2</v>
      </c>
      <c r="E50" s="32">
        <v>162.84</v>
      </c>
      <c r="F50" s="15">
        <f t="shared" si="2"/>
        <v>325.68</v>
      </c>
    </row>
    <row r="51" spans="1:9" ht="17.100000000000001" customHeight="1">
      <c r="A51" s="34">
        <v>46</v>
      </c>
      <c r="B51" s="21">
        <v>42183</v>
      </c>
      <c r="C51" s="11" t="s">
        <v>59</v>
      </c>
      <c r="D51" s="35">
        <v>4</v>
      </c>
      <c r="E51" s="32">
        <v>160.94999999999999</v>
      </c>
      <c r="F51" s="15">
        <f t="shared" si="2"/>
        <v>643.79999999999995</v>
      </c>
    </row>
    <row r="52" spans="1:9" s="8" customFormat="1" ht="17.100000000000001" customHeight="1">
      <c r="A52" s="34">
        <v>47</v>
      </c>
      <c r="B52" s="21">
        <v>42183</v>
      </c>
      <c r="C52" s="11" t="s">
        <v>61</v>
      </c>
      <c r="D52" s="35">
        <v>1</v>
      </c>
      <c r="E52" s="32">
        <v>160.94999999999999</v>
      </c>
      <c r="F52" s="15">
        <f t="shared" si="2"/>
        <v>160.94999999999999</v>
      </c>
    </row>
    <row r="53" spans="1:9" ht="17.100000000000001" customHeight="1">
      <c r="A53" s="34">
        <v>48</v>
      </c>
      <c r="B53" s="21">
        <v>42183</v>
      </c>
      <c r="C53" s="11" t="s">
        <v>60</v>
      </c>
      <c r="D53" s="35">
        <v>3</v>
      </c>
      <c r="E53" s="32">
        <v>160.94999999999999</v>
      </c>
      <c r="F53" s="15">
        <f t="shared" si="2"/>
        <v>482.84999999999997</v>
      </c>
    </row>
    <row r="54" spans="1:9" s="8" customFormat="1" ht="17.100000000000001" customHeight="1">
      <c r="A54" s="34">
        <v>49</v>
      </c>
      <c r="B54" s="21">
        <v>42183</v>
      </c>
      <c r="C54" s="11" t="s">
        <v>103</v>
      </c>
      <c r="D54" s="35">
        <v>0</v>
      </c>
      <c r="E54" s="32">
        <v>0</v>
      </c>
      <c r="F54" s="15">
        <f t="shared" si="2"/>
        <v>0</v>
      </c>
      <c r="H54" s="26"/>
    </row>
    <row r="55" spans="1:9" s="8" customFormat="1" ht="17.100000000000001" customHeight="1">
      <c r="A55" s="34">
        <v>50</v>
      </c>
      <c r="B55" s="21">
        <v>42933</v>
      </c>
      <c r="C55" s="11" t="s">
        <v>18</v>
      </c>
      <c r="D55" s="35">
        <v>170</v>
      </c>
      <c r="E55" s="32">
        <v>234.53</v>
      </c>
      <c r="F55" s="15">
        <f t="shared" si="2"/>
        <v>39870.1</v>
      </c>
      <c r="I55" s="26"/>
    </row>
    <row r="56" spans="1:9" s="8" customFormat="1" ht="17.100000000000001" customHeight="1">
      <c r="A56" s="34">
        <v>51</v>
      </c>
      <c r="B56" s="21">
        <v>42691</v>
      </c>
      <c r="C56" s="11" t="s">
        <v>19</v>
      </c>
      <c r="D56" s="35">
        <v>11</v>
      </c>
      <c r="E56" s="32">
        <v>325.2</v>
      </c>
      <c r="F56" s="15">
        <f t="shared" si="2"/>
        <v>3577.2</v>
      </c>
    </row>
    <row r="57" spans="1:9" s="8" customFormat="1" ht="17.100000000000001" customHeight="1">
      <c r="A57" s="34">
        <v>52</v>
      </c>
      <c r="B57" s="21">
        <v>42769</v>
      </c>
      <c r="C57" s="29" t="s">
        <v>104</v>
      </c>
      <c r="D57" s="35">
        <v>5</v>
      </c>
      <c r="E57" s="32">
        <v>424.8</v>
      </c>
      <c r="F57" s="15">
        <f t="shared" si="2"/>
        <v>2124</v>
      </c>
    </row>
    <row r="58" spans="1:9" s="8" customFormat="1" ht="17.100000000000001" customHeight="1">
      <c r="A58" s="34">
        <v>53</v>
      </c>
      <c r="B58" s="21">
        <v>42933</v>
      </c>
      <c r="C58" s="29" t="s">
        <v>20</v>
      </c>
      <c r="D58" s="35">
        <v>10</v>
      </c>
      <c r="E58" s="32">
        <v>15.34</v>
      </c>
      <c r="F58" s="15">
        <f t="shared" si="2"/>
        <v>153.4</v>
      </c>
    </row>
    <row r="59" spans="1:9" s="8" customFormat="1" ht="17.100000000000001" customHeight="1">
      <c r="A59" s="34">
        <v>54</v>
      </c>
      <c r="B59" s="21">
        <v>42474</v>
      </c>
      <c r="C59" s="29" t="s">
        <v>94</v>
      </c>
      <c r="D59" s="35">
        <v>16</v>
      </c>
      <c r="E59" s="32">
        <v>1890</v>
      </c>
      <c r="F59" s="15">
        <f t="shared" si="2"/>
        <v>30240</v>
      </c>
    </row>
    <row r="60" spans="1:9" s="8" customFormat="1" ht="17.100000000000001" customHeight="1">
      <c r="A60" s="34">
        <v>55</v>
      </c>
      <c r="B60" s="21">
        <v>42933</v>
      </c>
      <c r="C60" s="29" t="s">
        <v>21</v>
      </c>
      <c r="D60" s="35">
        <v>1</v>
      </c>
      <c r="E60" s="32">
        <v>57.3</v>
      </c>
      <c r="F60" s="15">
        <f t="shared" si="2"/>
        <v>57.3</v>
      </c>
    </row>
    <row r="61" spans="1:9" s="8" customFormat="1" ht="12.75">
      <c r="A61" s="34">
        <v>56</v>
      </c>
      <c r="B61" s="21">
        <v>42691</v>
      </c>
      <c r="C61" s="29" t="s">
        <v>67</v>
      </c>
      <c r="D61" s="35">
        <v>5</v>
      </c>
      <c r="E61" s="32">
        <v>305.17</v>
      </c>
      <c r="F61" s="15">
        <f t="shared" si="2"/>
        <v>1525.8500000000001</v>
      </c>
    </row>
    <row r="62" spans="1:9" s="8" customFormat="1" ht="15.75" customHeight="1">
      <c r="A62" s="34">
        <v>57</v>
      </c>
      <c r="B62" s="21">
        <v>42183</v>
      </c>
      <c r="C62" s="29" t="s">
        <v>29</v>
      </c>
      <c r="D62" s="35">
        <v>11</v>
      </c>
      <c r="E62" s="32">
        <v>156.15</v>
      </c>
      <c r="F62" s="15">
        <f t="shared" si="2"/>
        <v>1717.65</v>
      </c>
    </row>
    <row r="63" spans="1:9" s="8" customFormat="1" ht="15.75" customHeight="1">
      <c r="A63" s="34">
        <v>58</v>
      </c>
      <c r="B63" s="21">
        <v>42183</v>
      </c>
      <c r="C63" s="29" t="s">
        <v>93</v>
      </c>
      <c r="D63" s="35">
        <v>3</v>
      </c>
      <c r="E63" s="32">
        <v>444.07</v>
      </c>
      <c r="F63" s="15">
        <f t="shared" si="2"/>
        <v>1332.21</v>
      </c>
    </row>
    <row r="64" spans="1:9" s="8" customFormat="1" ht="15.75" customHeight="1">
      <c r="A64" s="34">
        <v>59</v>
      </c>
      <c r="B64" s="21">
        <v>42183</v>
      </c>
      <c r="C64" s="29" t="s">
        <v>22</v>
      </c>
      <c r="D64" s="35">
        <v>4</v>
      </c>
      <c r="E64" s="32">
        <v>461.97</v>
      </c>
      <c r="F64" s="15">
        <f t="shared" si="2"/>
        <v>1847.88</v>
      </c>
    </row>
    <row r="65" spans="1:6" s="8" customFormat="1" ht="15.75" customHeight="1">
      <c r="A65" s="34">
        <v>60</v>
      </c>
      <c r="B65" s="21">
        <v>42933</v>
      </c>
      <c r="C65" s="29" t="s">
        <v>91</v>
      </c>
      <c r="D65" s="35">
        <v>4</v>
      </c>
      <c r="E65" s="32">
        <v>50.15</v>
      </c>
      <c r="F65" s="15">
        <f t="shared" si="2"/>
        <v>200.6</v>
      </c>
    </row>
    <row r="66" spans="1:6" s="8" customFormat="1" ht="15.75" customHeight="1">
      <c r="A66" s="34">
        <v>61</v>
      </c>
      <c r="B66" s="21">
        <v>42933</v>
      </c>
      <c r="C66" s="29" t="s">
        <v>92</v>
      </c>
      <c r="D66" s="35">
        <v>0</v>
      </c>
      <c r="E66" s="32">
        <v>0</v>
      </c>
      <c r="F66" s="15">
        <f t="shared" si="2"/>
        <v>0</v>
      </c>
    </row>
    <row r="67" spans="1:6" s="8" customFormat="1" ht="15.75" customHeight="1">
      <c r="A67" s="34">
        <v>62</v>
      </c>
      <c r="B67" s="21">
        <v>42691</v>
      </c>
      <c r="C67" s="29" t="s">
        <v>90</v>
      </c>
      <c r="D67" s="35">
        <v>10</v>
      </c>
      <c r="E67" s="32">
        <v>206</v>
      </c>
      <c r="F67" s="15">
        <f t="shared" si="2"/>
        <v>2060</v>
      </c>
    </row>
    <row r="68" spans="1:6" s="8" customFormat="1" ht="15.75" customHeight="1">
      <c r="A68" s="34">
        <v>63</v>
      </c>
      <c r="B68" s="21">
        <v>42183</v>
      </c>
      <c r="C68" s="29" t="s">
        <v>23</v>
      </c>
      <c r="D68" s="35">
        <v>14</v>
      </c>
      <c r="E68" s="32">
        <v>55.46</v>
      </c>
      <c r="F68" s="15">
        <f t="shared" si="2"/>
        <v>776.44</v>
      </c>
    </row>
    <row r="69" spans="1:6" s="8" customFormat="1" ht="15.75" customHeight="1">
      <c r="A69" s="34">
        <v>64</v>
      </c>
      <c r="B69" s="21">
        <v>42933</v>
      </c>
      <c r="C69" s="29" t="s">
        <v>69</v>
      </c>
      <c r="D69" s="35">
        <v>2</v>
      </c>
      <c r="E69" s="32">
        <v>53.34</v>
      </c>
      <c r="F69" s="15">
        <f t="shared" si="2"/>
        <v>106.68</v>
      </c>
    </row>
    <row r="70" spans="1:6" s="8" customFormat="1" ht="15.75" customHeight="1">
      <c r="A70" s="34">
        <v>65</v>
      </c>
      <c r="B70" s="21">
        <v>42691</v>
      </c>
      <c r="C70" s="29" t="s">
        <v>24</v>
      </c>
      <c r="D70" s="35">
        <v>18</v>
      </c>
      <c r="E70" s="32">
        <v>259.60000000000002</v>
      </c>
      <c r="F70" s="15">
        <f t="shared" ref="F70:F103" si="4">E70*D70</f>
        <v>4672.8</v>
      </c>
    </row>
    <row r="71" spans="1:6" ht="15.75" customHeight="1">
      <c r="A71" s="34">
        <v>66</v>
      </c>
      <c r="B71" s="21">
        <v>42933</v>
      </c>
      <c r="C71" s="29" t="s">
        <v>25</v>
      </c>
      <c r="D71" s="35">
        <v>0</v>
      </c>
      <c r="E71" s="32">
        <v>0</v>
      </c>
      <c r="F71" s="15">
        <f t="shared" si="4"/>
        <v>0</v>
      </c>
    </row>
    <row r="72" spans="1:6" ht="15.75" customHeight="1">
      <c r="A72" s="34">
        <v>67</v>
      </c>
      <c r="B72" s="21">
        <v>42933</v>
      </c>
      <c r="C72" s="29" t="s">
        <v>105</v>
      </c>
      <c r="D72" s="35">
        <v>2</v>
      </c>
      <c r="E72" s="32">
        <v>227.96</v>
      </c>
      <c r="F72" s="15">
        <f t="shared" si="4"/>
        <v>455.92</v>
      </c>
    </row>
    <row r="73" spans="1:6" ht="15.75" customHeight="1">
      <c r="A73" s="34">
        <v>68</v>
      </c>
      <c r="B73" s="21">
        <v>42933</v>
      </c>
      <c r="C73" s="29" t="s">
        <v>34</v>
      </c>
      <c r="D73" s="35">
        <v>2</v>
      </c>
      <c r="E73" s="32">
        <v>11.21</v>
      </c>
      <c r="F73" s="15">
        <f t="shared" si="4"/>
        <v>22.42</v>
      </c>
    </row>
    <row r="74" spans="1:6" ht="15.75" customHeight="1">
      <c r="A74" s="34">
        <v>69</v>
      </c>
      <c r="B74" s="21">
        <v>42933</v>
      </c>
      <c r="C74" s="29" t="s">
        <v>39</v>
      </c>
      <c r="D74" s="35">
        <v>1</v>
      </c>
      <c r="E74" s="32">
        <v>12.39</v>
      </c>
      <c r="F74" s="15">
        <f t="shared" si="4"/>
        <v>12.39</v>
      </c>
    </row>
    <row r="75" spans="1:6" ht="15.75" customHeight="1">
      <c r="A75" s="34">
        <v>70</v>
      </c>
      <c r="B75" s="21">
        <v>42691</v>
      </c>
      <c r="C75" s="29" t="s">
        <v>40</v>
      </c>
      <c r="D75" s="35">
        <v>18</v>
      </c>
      <c r="E75" s="32">
        <v>12.72</v>
      </c>
      <c r="F75" s="15">
        <f t="shared" si="4"/>
        <v>228.96</v>
      </c>
    </row>
    <row r="76" spans="1:6" ht="15.75" customHeight="1">
      <c r="A76" s="34">
        <v>71</v>
      </c>
      <c r="B76" s="21">
        <v>42933</v>
      </c>
      <c r="C76" s="29" t="s">
        <v>56</v>
      </c>
      <c r="D76" s="35">
        <v>5</v>
      </c>
      <c r="E76" s="32">
        <v>5.39</v>
      </c>
      <c r="F76" s="15">
        <f t="shared" si="4"/>
        <v>26.95</v>
      </c>
    </row>
    <row r="77" spans="1:6" ht="15.75" customHeight="1">
      <c r="A77" s="34">
        <v>72</v>
      </c>
      <c r="B77" s="21">
        <v>42183</v>
      </c>
      <c r="C77" s="30" t="s">
        <v>26</v>
      </c>
      <c r="D77" s="35">
        <v>6</v>
      </c>
      <c r="E77" s="32">
        <v>116.82</v>
      </c>
      <c r="F77" s="15">
        <f t="shared" si="4"/>
        <v>700.92</v>
      </c>
    </row>
    <row r="78" spans="1:6" ht="15.75" customHeight="1">
      <c r="A78" s="34">
        <v>73</v>
      </c>
      <c r="B78" s="21">
        <v>42691</v>
      </c>
      <c r="C78" s="29" t="s">
        <v>28</v>
      </c>
      <c r="D78" s="35">
        <v>3500</v>
      </c>
      <c r="E78" s="32">
        <v>11.51</v>
      </c>
      <c r="F78" s="15">
        <f t="shared" si="4"/>
        <v>40285</v>
      </c>
    </row>
    <row r="79" spans="1:6" ht="15.75" customHeight="1">
      <c r="A79" s="34">
        <v>74</v>
      </c>
      <c r="B79" s="21">
        <v>42691</v>
      </c>
      <c r="C79" s="29" t="s">
        <v>27</v>
      </c>
      <c r="D79" s="35">
        <v>2</v>
      </c>
      <c r="E79" s="32">
        <v>75</v>
      </c>
      <c r="F79" s="15">
        <f t="shared" si="4"/>
        <v>150</v>
      </c>
    </row>
    <row r="80" spans="1:6" ht="15.75" customHeight="1">
      <c r="A80" s="34">
        <v>75</v>
      </c>
      <c r="B80" s="21">
        <v>42933</v>
      </c>
      <c r="C80" s="30" t="s">
        <v>3</v>
      </c>
      <c r="D80" s="35">
        <v>14</v>
      </c>
      <c r="E80" s="32">
        <v>64.900000000000006</v>
      </c>
      <c r="F80" s="15">
        <f t="shared" si="4"/>
        <v>908.60000000000014</v>
      </c>
    </row>
    <row r="81" spans="1:12" ht="15.75" customHeight="1">
      <c r="A81" s="34">
        <v>76</v>
      </c>
      <c r="B81" s="21">
        <v>42933</v>
      </c>
      <c r="C81" s="30" t="s">
        <v>106</v>
      </c>
      <c r="D81" s="35">
        <v>12</v>
      </c>
      <c r="E81" s="32">
        <v>44.84</v>
      </c>
      <c r="F81" s="15">
        <f t="shared" si="4"/>
        <v>538.08000000000004</v>
      </c>
    </row>
    <row r="82" spans="1:12" ht="15.75" customHeight="1">
      <c r="A82" s="34">
        <v>77</v>
      </c>
      <c r="B82" s="21">
        <v>42691</v>
      </c>
      <c r="C82" s="29" t="s">
        <v>95</v>
      </c>
      <c r="D82" s="35">
        <v>4</v>
      </c>
      <c r="E82" s="32">
        <v>82.71</v>
      </c>
      <c r="F82" s="15">
        <f t="shared" si="4"/>
        <v>330.84</v>
      </c>
    </row>
    <row r="83" spans="1:12" ht="15.75" customHeight="1">
      <c r="A83" s="34">
        <v>78</v>
      </c>
      <c r="B83" s="21">
        <v>42633</v>
      </c>
      <c r="C83" s="29" t="s">
        <v>41</v>
      </c>
      <c r="D83" s="35">
        <v>4</v>
      </c>
      <c r="E83" s="32">
        <v>7581</v>
      </c>
      <c r="F83" s="15">
        <f t="shared" si="4"/>
        <v>30324</v>
      </c>
    </row>
    <row r="84" spans="1:12" ht="15.75" customHeight="1">
      <c r="A84" s="34">
        <v>79</v>
      </c>
      <c r="B84" s="21">
        <v>42633</v>
      </c>
      <c r="C84" s="29" t="s">
        <v>42</v>
      </c>
      <c r="D84" s="35">
        <v>1</v>
      </c>
      <c r="E84" s="32">
        <v>7581</v>
      </c>
      <c r="F84" s="15">
        <f t="shared" si="4"/>
        <v>7581</v>
      </c>
    </row>
    <row r="85" spans="1:12" ht="15.75" customHeight="1">
      <c r="A85" s="34">
        <v>80</v>
      </c>
      <c r="B85" s="21">
        <v>42633</v>
      </c>
      <c r="C85" s="29" t="s">
        <v>50</v>
      </c>
      <c r="D85" s="35">
        <v>1</v>
      </c>
      <c r="E85" s="32">
        <v>6858</v>
      </c>
      <c r="F85" s="15">
        <f t="shared" si="4"/>
        <v>6858</v>
      </c>
    </row>
    <row r="86" spans="1:12" ht="15.75" customHeight="1">
      <c r="A86" s="34">
        <v>81</v>
      </c>
      <c r="B86" s="21">
        <v>42633</v>
      </c>
      <c r="C86" s="29" t="s">
        <v>51</v>
      </c>
      <c r="D86" s="35">
        <v>3</v>
      </c>
      <c r="E86" s="32">
        <v>7261</v>
      </c>
      <c r="F86" s="15">
        <f t="shared" si="4"/>
        <v>21783</v>
      </c>
    </row>
    <row r="87" spans="1:12" ht="15.75" customHeight="1">
      <c r="A87" s="34">
        <v>82</v>
      </c>
      <c r="B87" s="21">
        <v>42633</v>
      </c>
      <c r="C87" s="29" t="s">
        <v>52</v>
      </c>
      <c r="D87" s="35">
        <v>2</v>
      </c>
      <c r="E87" s="32">
        <v>7261</v>
      </c>
      <c r="F87" s="15">
        <f t="shared" si="4"/>
        <v>14522</v>
      </c>
    </row>
    <row r="88" spans="1:12" ht="15.75" customHeight="1">
      <c r="A88" s="34">
        <v>83</v>
      </c>
      <c r="B88" s="21">
        <v>42633</v>
      </c>
      <c r="C88" s="29" t="s">
        <v>53</v>
      </c>
      <c r="D88" s="35">
        <v>2</v>
      </c>
      <c r="E88" s="32">
        <v>7261</v>
      </c>
      <c r="F88" s="15">
        <f t="shared" si="4"/>
        <v>14522</v>
      </c>
    </row>
    <row r="89" spans="1:12" ht="15.75" customHeight="1">
      <c r="A89" s="34">
        <v>84</v>
      </c>
      <c r="B89" s="21">
        <v>42914</v>
      </c>
      <c r="C89" s="29" t="s">
        <v>71</v>
      </c>
      <c r="D89" s="35">
        <v>4</v>
      </c>
      <c r="E89" s="32">
        <v>7311.1</v>
      </c>
      <c r="F89" s="15">
        <f t="shared" si="4"/>
        <v>29244.400000000001</v>
      </c>
    </row>
    <row r="90" spans="1:12" ht="15.75" customHeight="1">
      <c r="A90" s="34">
        <v>85</v>
      </c>
      <c r="B90" s="21">
        <v>42914</v>
      </c>
      <c r="C90" s="29" t="s">
        <v>45</v>
      </c>
      <c r="D90" s="35">
        <v>6</v>
      </c>
      <c r="E90" s="32">
        <v>8690.8799999999992</v>
      </c>
      <c r="F90" s="15">
        <f t="shared" si="4"/>
        <v>52145.279999999999</v>
      </c>
    </row>
    <row r="91" spans="1:12" ht="15.75" customHeight="1">
      <c r="A91" s="34">
        <v>86</v>
      </c>
      <c r="B91" s="21">
        <v>42914</v>
      </c>
      <c r="C91" s="29" t="s">
        <v>46</v>
      </c>
      <c r="D91" s="35">
        <v>6</v>
      </c>
      <c r="E91" s="32">
        <v>8690.8799999999992</v>
      </c>
      <c r="F91" s="15">
        <f t="shared" si="4"/>
        <v>52145.279999999999</v>
      </c>
    </row>
    <row r="92" spans="1:12" ht="15.75" customHeight="1">
      <c r="A92" s="34">
        <v>87</v>
      </c>
      <c r="B92" s="21">
        <v>42914</v>
      </c>
      <c r="C92" s="29" t="s">
        <v>47</v>
      </c>
      <c r="D92" s="35">
        <v>5</v>
      </c>
      <c r="E92" s="32">
        <v>8690.8799999999992</v>
      </c>
      <c r="F92" s="15">
        <f t="shared" si="4"/>
        <v>43454.399999999994</v>
      </c>
      <c r="K92" s="25"/>
    </row>
    <row r="93" spans="1:12" ht="15.75" customHeight="1">
      <c r="A93" s="34">
        <v>88</v>
      </c>
      <c r="B93" s="21">
        <v>42633</v>
      </c>
      <c r="C93" s="29" t="s">
        <v>4</v>
      </c>
      <c r="D93" s="35">
        <v>2</v>
      </c>
      <c r="E93" s="32">
        <v>6382</v>
      </c>
      <c r="F93" s="15">
        <f t="shared" si="4"/>
        <v>12764</v>
      </c>
      <c r="K93" s="25"/>
      <c r="L93" s="25"/>
    </row>
    <row r="94" spans="1:12" ht="15.75" customHeight="1">
      <c r="A94" s="34">
        <v>89</v>
      </c>
      <c r="B94" s="21">
        <v>42633</v>
      </c>
      <c r="C94" s="29" t="s">
        <v>85</v>
      </c>
      <c r="D94" s="35">
        <v>4</v>
      </c>
      <c r="E94" s="32">
        <v>10143.280000000001</v>
      </c>
      <c r="F94" s="15">
        <f t="shared" si="4"/>
        <v>40573.120000000003</v>
      </c>
      <c r="K94" s="25"/>
      <c r="L94" s="25"/>
    </row>
    <row r="95" spans="1:12" ht="15.75" customHeight="1">
      <c r="A95" s="34">
        <v>90</v>
      </c>
      <c r="B95" s="21">
        <v>42633</v>
      </c>
      <c r="C95" s="29" t="s">
        <v>86</v>
      </c>
      <c r="D95" s="35">
        <v>1</v>
      </c>
      <c r="E95" s="32">
        <v>10143.280000000001</v>
      </c>
      <c r="F95" s="15">
        <f t="shared" si="4"/>
        <v>10143.280000000001</v>
      </c>
      <c r="K95" s="25"/>
      <c r="L95" s="25"/>
    </row>
    <row r="96" spans="1:12" ht="15.75" customHeight="1">
      <c r="A96" s="34">
        <v>91</v>
      </c>
      <c r="B96" s="21">
        <v>42633</v>
      </c>
      <c r="C96" s="29" t="s">
        <v>43</v>
      </c>
      <c r="D96" s="35">
        <v>1</v>
      </c>
      <c r="E96" s="32">
        <v>10143.280000000001</v>
      </c>
      <c r="F96" s="15">
        <f t="shared" si="4"/>
        <v>10143.280000000001</v>
      </c>
      <c r="L96" s="25"/>
    </row>
    <row r="97" spans="1:12" ht="15.75" customHeight="1">
      <c r="A97" s="34">
        <v>92</v>
      </c>
      <c r="B97" s="21">
        <v>42633</v>
      </c>
      <c r="C97" s="29" t="s">
        <v>44</v>
      </c>
      <c r="D97" s="35">
        <v>1</v>
      </c>
      <c r="E97" s="32">
        <v>10143.280000000001</v>
      </c>
      <c r="F97" s="15">
        <f t="shared" si="4"/>
        <v>10143.280000000001</v>
      </c>
    </row>
    <row r="98" spans="1:12" ht="15.75" customHeight="1">
      <c r="A98" s="34">
        <v>93</v>
      </c>
      <c r="B98" s="21">
        <v>42633</v>
      </c>
      <c r="C98" s="29" t="s">
        <v>5</v>
      </c>
      <c r="D98" s="35">
        <v>3</v>
      </c>
      <c r="E98" s="32">
        <v>6372</v>
      </c>
      <c r="F98" s="15">
        <f t="shared" si="4"/>
        <v>19116</v>
      </c>
    </row>
    <row r="99" spans="1:12" ht="15.75" customHeight="1">
      <c r="A99" s="34">
        <v>94</v>
      </c>
      <c r="B99" s="21">
        <v>42051</v>
      </c>
      <c r="C99" s="31" t="s">
        <v>96</v>
      </c>
      <c r="D99" s="35">
        <v>2</v>
      </c>
      <c r="E99" s="32">
        <v>5262.8</v>
      </c>
      <c r="F99" s="15">
        <f t="shared" si="4"/>
        <v>10525.6</v>
      </c>
    </row>
    <row r="100" spans="1:12" ht="15.75" customHeight="1">
      <c r="A100" s="34">
        <v>95</v>
      </c>
      <c r="B100" s="21">
        <v>42656</v>
      </c>
      <c r="C100" s="31" t="s">
        <v>107</v>
      </c>
      <c r="D100" s="35">
        <v>8</v>
      </c>
      <c r="E100" s="32">
        <v>6043.49</v>
      </c>
      <c r="F100" s="15">
        <f t="shared" si="4"/>
        <v>48347.92</v>
      </c>
      <c r="J100" s="33"/>
      <c r="K100" s="33"/>
      <c r="L100" s="33"/>
    </row>
    <row r="101" spans="1:12" ht="15.75" customHeight="1">
      <c r="A101" s="34">
        <v>96</v>
      </c>
      <c r="B101" s="21">
        <v>42656</v>
      </c>
      <c r="C101" s="31" t="s">
        <v>98</v>
      </c>
      <c r="D101" s="35">
        <v>5</v>
      </c>
      <c r="E101" s="32">
        <v>11343.34</v>
      </c>
      <c r="F101" s="15">
        <f t="shared" si="4"/>
        <v>56716.7</v>
      </c>
    </row>
    <row r="102" spans="1:12" ht="15.75" customHeight="1">
      <c r="A102" s="34">
        <v>97</v>
      </c>
      <c r="B102" s="21">
        <v>42656</v>
      </c>
      <c r="C102" s="31" t="s">
        <v>97</v>
      </c>
      <c r="D102" s="35">
        <v>12</v>
      </c>
      <c r="E102" s="32">
        <v>11343.34</v>
      </c>
      <c r="F102" s="15">
        <f t="shared" si="4"/>
        <v>136120.08000000002</v>
      </c>
    </row>
    <row r="103" spans="1:12" ht="15.75" customHeight="1">
      <c r="A103" s="34">
        <v>98</v>
      </c>
      <c r="B103" s="21">
        <v>42914</v>
      </c>
      <c r="C103" s="31" t="s">
        <v>99</v>
      </c>
      <c r="D103" s="35">
        <v>2</v>
      </c>
      <c r="E103" s="32">
        <v>11343.34</v>
      </c>
      <c r="F103" s="15">
        <f t="shared" si="4"/>
        <v>22686.68</v>
      </c>
    </row>
    <row r="104" spans="1:12" ht="36.75" customHeight="1">
      <c r="A104" s="42" t="s">
        <v>37</v>
      </c>
      <c r="B104" s="42"/>
      <c r="C104" s="42"/>
      <c r="D104" s="42"/>
      <c r="E104" s="42"/>
      <c r="F104" s="22">
        <f>SUM(F6:F103)</f>
        <v>913095.62000000023</v>
      </c>
      <c r="H104" s="28"/>
    </row>
    <row r="106" spans="1:12" ht="22.5" customHeight="1">
      <c r="B106" s="41" t="s">
        <v>74</v>
      </c>
      <c r="C106" s="41"/>
    </row>
    <row r="107" spans="1:12" ht="15.75" customHeight="1">
      <c r="B107" s="40" t="s">
        <v>109</v>
      </c>
      <c r="C107" s="40"/>
      <c r="D107" s="40"/>
      <c r="E107" s="40"/>
      <c r="F107" s="40"/>
    </row>
    <row r="108" spans="1:12" ht="15.75" customHeight="1">
      <c r="B108" s="40"/>
      <c r="C108" s="40"/>
      <c r="D108" s="40"/>
      <c r="E108" s="40"/>
      <c r="F108" s="40"/>
    </row>
    <row r="109" spans="1:12" ht="15.75" customHeight="1">
      <c r="B109" s="40"/>
      <c r="C109" s="40"/>
      <c r="D109" s="40"/>
      <c r="E109" s="40"/>
      <c r="F109" s="40"/>
    </row>
    <row r="110" spans="1:12" ht="26.25" customHeight="1">
      <c r="B110" s="40"/>
      <c r="C110" s="40"/>
      <c r="D110" s="40"/>
      <c r="E110" s="40"/>
      <c r="F110" s="40"/>
    </row>
    <row r="111" spans="1:12" ht="33.75" customHeight="1">
      <c r="B111" s="38" t="s">
        <v>89</v>
      </c>
      <c r="C111" s="38"/>
      <c r="D111" s="38"/>
      <c r="E111" s="38"/>
      <c r="F111" s="38"/>
    </row>
    <row r="112" spans="1:12" ht="38.25" customHeight="1">
      <c r="C112" s="23"/>
    </row>
    <row r="113" spans="2:6" ht="15.75" customHeight="1">
      <c r="B113" s="38" t="s">
        <v>87</v>
      </c>
      <c r="C113" s="38"/>
      <c r="D113" s="38"/>
      <c r="E113" s="38"/>
      <c r="F113" s="38"/>
    </row>
    <row r="114" spans="2:6" ht="15.75" customHeight="1">
      <c r="B114" s="39" t="s">
        <v>88</v>
      </c>
      <c r="C114" s="39"/>
      <c r="D114" s="39"/>
      <c r="E114" s="39"/>
      <c r="F114" s="39"/>
    </row>
    <row r="115" spans="2:6" ht="15.75" customHeight="1">
      <c r="C115" s="24"/>
    </row>
  </sheetData>
  <sortState ref="B6:F101">
    <sortCondition ref="C6:C101"/>
  </sortState>
  <mergeCells count="8">
    <mergeCell ref="A3:G3"/>
    <mergeCell ref="A2:G2"/>
    <mergeCell ref="B113:F113"/>
    <mergeCell ref="B114:F114"/>
    <mergeCell ref="B111:F111"/>
    <mergeCell ref="B107:F110"/>
    <mergeCell ref="B106:C106"/>
    <mergeCell ref="A104:E104"/>
  </mergeCells>
  <printOptions horizontalCentered="1"/>
  <pageMargins left="0.25" right="3.937007874015748E-2" top="0.15748031496062992" bottom="0.72" header="1.03" footer="0.31496062992125984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12-2017</vt:lpstr>
      <vt:lpstr>'12-2017'!Área_de_impresión</vt:lpstr>
      <vt:lpstr>'12-2017'!Títulos_a_imprimir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egarcia</dc:creator>
  <cp:lastModifiedBy>angel.lopez</cp:lastModifiedBy>
  <cp:lastPrinted>2018-01-09T18:47:57Z</cp:lastPrinted>
  <dcterms:created xsi:type="dcterms:W3CDTF">2008-09-18T14:46:52Z</dcterms:created>
  <dcterms:modified xsi:type="dcterms:W3CDTF">2018-01-10T14:01:16Z</dcterms:modified>
</cp:coreProperties>
</file>