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11760" tabRatio="475"/>
  </bookViews>
  <sheets>
    <sheet name="12-2017" sheetId="200" r:id="rId1"/>
  </sheets>
  <externalReferences>
    <externalReference r:id="rId2"/>
  </externalReferences>
  <definedNames>
    <definedName name="_xlnm.Print_Area" localSheetId="0">'12-2017'!$A$1:$G$119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'12-2017'!$1:$5</definedName>
  </definedNames>
  <calcPr calcId="125725"/>
</workbook>
</file>

<file path=xl/calcChain.xml><?xml version="1.0" encoding="utf-8"?>
<calcChain xmlns="http://schemas.openxmlformats.org/spreadsheetml/2006/main">
  <c r="F6" i="200"/>
  <c r="F8"/>
  <c r="F9"/>
  <c r="F10"/>
  <c r="F13"/>
  <c r="F16"/>
  <c r="F17"/>
  <c r="F19"/>
  <c r="F20"/>
  <c r="F22"/>
  <c r="F25"/>
  <c r="F26"/>
  <c r="F27"/>
  <c r="F28"/>
  <c r="F29"/>
  <c r="F30"/>
  <c r="A2" l="1"/>
  <c r="F90"/>
  <c r="F89"/>
  <c r="F88"/>
  <c r="F87"/>
  <c r="F86"/>
  <c r="F85"/>
  <c r="F84"/>
  <c r="F83"/>
  <c r="F82"/>
  <c r="F80"/>
  <c r="F79"/>
  <c r="F78"/>
  <c r="F77"/>
  <c r="F73"/>
  <c r="F72"/>
  <c r="F69"/>
  <c r="F66"/>
  <c r="F65"/>
  <c r="F64"/>
  <c r="F63"/>
  <c r="F62"/>
  <c r="F61"/>
  <c r="F60"/>
  <c r="F58"/>
  <c r="F57"/>
  <c r="F54"/>
  <c r="F53"/>
  <c r="F52"/>
  <c r="F51"/>
  <c r="F50"/>
  <c r="F49"/>
  <c r="F48"/>
  <c r="F47"/>
  <c r="F45"/>
  <c r="F41"/>
  <c r="F40"/>
  <c r="F39"/>
  <c r="F38"/>
  <c r="F37"/>
  <c r="F36"/>
  <c r="F35"/>
  <c r="F91" l="1"/>
  <c r="F92"/>
  <c r="F93"/>
  <c r="F94"/>
  <c r="F95"/>
  <c r="F96"/>
  <c r="F97"/>
  <c r="F98" l="1"/>
  <c r="F106" l="1"/>
  <c r="F105"/>
  <c r="F104"/>
  <c r="F103"/>
  <c r="F102" l="1"/>
  <c r="F101"/>
  <c r="F100"/>
  <c r="F99"/>
  <c r="F81"/>
  <c r="F76" l="1"/>
  <c r="F23"/>
  <c r="F21"/>
  <c r="F55" l="1"/>
  <c r="F74" l="1"/>
  <c r="F71"/>
  <c r="F70"/>
  <c r="F68"/>
  <c r="F67"/>
  <c r="F59"/>
  <c r="F56"/>
  <c r="F46"/>
  <c r="F44"/>
  <c r="F43"/>
  <c r="F42"/>
  <c r="F34"/>
  <c r="F33"/>
  <c r="F32"/>
  <c r="F31"/>
  <c r="F24"/>
  <c r="F18"/>
  <c r="F15"/>
  <c r="F12"/>
  <c r="F11"/>
  <c r="F7"/>
  <c r="F14"/>
  <c r="F75" l="1"/>
  <c r="F107" s="1"/>
</calcChain>
</file>

<file path=xl/sharedStrings.xml><?xml version="1.0" encoding="utf-8"?>
<sst xmlns="http://schemas.openxmlformats.org/spreadsheetml/2006/main" count="118" uniqueCount="115">
  <si>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</si>
  <si>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</si>
  <si>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</si>
  <si>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</si>
  <si>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</si>
  <si>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</si>
  <si>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</si>
  <si>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</si>
  <si>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</si>
  <si>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</si>
  <si>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>Ganchos p/Folder</t>
  </si>
  <si>
    <t>Grapas pequeñas</t>
  </si>
  <si>
    <t>Grapas grandes</t>
  </si>
  <si>
    <t>Label para CD</t>
  </si>
  <si>
    <t>Lapiceros Azul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</si>
  <si>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</si>
  <si>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</si>
  <si>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</si>
  <si>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</si>
  <si>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</si>
  <si>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Sumadora</t>
  </si>
  <si>
    <t>Pega Stick 40gr</t>
  </si>
  <si>
    <t>Pergaminos transparente</t>
  </si>
  <si>
    <t>Porta Clips</t>
  </si>
  <si>
    <t>Post-It 1 1/2 x 2</t>
  </si>
  <si>
    <t>Post-It 3 x 3</t>
  </si>
  <si>
    <t xml:space="preserve">Separador 3 hoyos </t>
  </si>
  <si>
    <t>Sobre para CD</t>
  </si>
  <si>
    <t>Sobre #10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</si>
  <si>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</si>
  <si>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</si>
  <si>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</si>
  <si>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</si>
  <si>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</si>
  <si>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Regla Plástica 12´´</t>
  </si>
  <si>
    <t>Espirales Encuadernacion 10mm</t>
  </si>
  <si>
    <t>PRECIO UNITARIO RD$</t>
  </si>
  <si>
    <t>TOTAL GENERAL RD$</t>
  </si>
  <si>
    <t>Lapiceros Negro</t>
  </si>
  <si>
    <t>Resaltadores Amarillo</t>
  </si>
  <si>
    <t>Resaltadores Azul</t>
  </si>
  <si>
    <t>Tóner 05A CE505A Negro</t>
  </si>
  <si>
    <t>Tóner 05A CE505D Negro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</si>
  <si>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</si>
  <si>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</si>
  <si>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</si>
  <si>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</si>
  <si>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</si>
  <si>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Goma de Borrar</t>
  </si>
  <si>
    <t>Gomitas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</si>
  <si>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</si>
  <si>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</si>
  <si>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</si>
  <si>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</si>
  <si>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</si>
  <si>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</si>
  <si>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</si>
  <si>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</si>
  <si>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</si>
  <si>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</si>
  <si>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</si>
  <si>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</si>
  <si>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Azul Permanente</t>
  </si>
  <si>
    <t>Marcador Azul para Pizarra</t>
  </si>
  <si>
    <t>Corrector Liquido Blanco</t>
  </si>
  <si>
    <t>Cartonite en blanco 8 1/2 x 11</t>
  </si>
  <si>
    <t>Bandeja plasticas Horizontal</t>
  </si>
  <si>
    <t xml:space="preserve">Péndales 8 1/2 x 11 </t>
  </si>
  <si>
    <t xml:space="preserve">Folders 8 1/2 x 11 </t>
  </si>
  <si>
    <t>Porta Lapiz</t>
  </si>
  <si>
    <t>Cinta adhesiva doble cara</t>
  </si>
  <si>
    <t>Tóner 305, Serial CE410A</t>
  </si>
  <si>
    <t>FECHA DE ADQUISICION / REGISTRO</t>
  </si>
  <si>
    <t>BREVE DESCRIPCION DEL BIEN</t>
  </si>
  <si>
    <t>****OBSERVACION****</t>
  </si>
  <si>
    <t>VALORES RD$</t>
  </si>
  <si>
    <t>EXISTENCIA</t>
  </si>
  <si>
    <t>Carpetas con Logo DIGEIG</t>
  </si>
  <si>
    <t>Carpetas p/Documentos 3 Argollas 1´´</t>
  </si>
  <si>
    <t>Ganchos Billeteros 22 mm</t>
  </si>
  <si>
    <t>Ganchos Billeteros 41 mm</t>
  </si>
  <si>
    <t>Ganchos Billeteros 51 mm</t>
  </si>
  <si>
    <t>Marcador Negro Permanente</t>
  </si>
  <si>
    <t>Lapiceros Rojo</t>
  </si>
  <si>
    <t>Ganchos Billeteros 25 mm</t>
  </si>
  <si>
    <t>Tóner 504, Serial CE250A</t>
  </si>
  <si>
    <t>Tóner 504, Serial CE251A</t>
  </si>
  <si>
    <t>Sr. Angel López</t>
  </si>
  <si>
    <t>Auxiliar Administrativo I</t>
  </si>
  <si>
    <t>Realizado por:</t>
  </si>
  <si>
    <t>Pilas 9 v</t>
  </si>
  <si>
    <t>Pergaminos encuadernación de colores</t>
  </si>
  <si>
    <t>Papel 8 1/2 x 11 con timbrado DIGEIG</t>
  </si>
  <si>
    <t>Tintas para sumadoras electricas</t>
  </si>
  <si>
    <t>Toner RICOH MP301 color negro</t>
  </si>
  <si>
    <t>Toner RICOH MPC2503 color amarillo</t>
  </si>
  <si>
    <t>Toner RICOH MPC2503 color azul</t>
  </si>
  <si>
    <t>Ganchos Billeteros 15 mm</t>
  </si>
  <si>
    <t>Grapadoras</t>
  </si>
  <si>
    <t>Libretas Rayadas Gr. 8 1/2 x 11</t>
  </si>
  <si>
    <t>Marcador Verde Permanente</t>
  </si>
  <si>
    <t>Papel Satinado 8 1/2 x 11</t>
  </si>
  <si>
    <t>Protector de hojas plástica</t>
  </si>
  <si>
    <t>Tijeras</t>
  </si>
  <si>
    <t xml:space="preserve">Toner RICOH MPC2503 color negro </t>
  </si>
  <si>
    <t>Código Institucional</t>
  </si>
  <si>
    <t>Los códigos, tantos de Bienes Nacionales, NO aplican para esta relación de Materiales de Oficinas.</t>
  </si>
  <si>
    <t>Pilas AAA</t>
  </si>
  <si>
    <t>Pilas AA</t>
  </si>
  <si>
    <t>Toner HP CF410 Negro</t>
  </si>
  <si>
    <t>Toner HP CF411 Azul</t>
  </si>
  <si>
    <t>Toner HP CF412 Amarillo</t>
  </si>
  <si>
    <t>Toner HP CF413 Magenta</t>
  </si>
  <si>
    <t>0702/2018</t>
  </si>
  <si>
    <t>RELACION DE INVENTARIO DE MATERIALES GASTABLES AL 31/03/2018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</si>
</sst>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dd/mm/yy;@"/>
    <numFmt numFmtId="166" formatCode="00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  <xf numFmtId="43" fontId="4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43" fontId="4" fillId="0" borderId="0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3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39" fontId="4" fillId="0" borderId="1" xfId="3" applyNumberFormat="1" applyFont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3" fontId="4" fillId="0" borderId="0" xfId="3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9" fontId="4" fillId="0" borderId="0" xfId="0" applyNumberFormat="1" applyFont="1" applyAlignment="1">
      <alignment vertical="center" wrapText="1"/>
    </xf>
    <xf numFmtId="39" fontId="4" fillId="0" borderId="0" xfId="0" applyNumberFormat="1" applyFont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2" fontId="4" fillId="0" borderId="2" xfId="0" applyNumberFormat="1" applyFont="1" applyBorder="1" applyAlignment="1">
      <alignment horizontal="justify" vertical="center" wrapText="1"/>
    </xf>
    <xf numFmtId="4" fontId="0" fillId="0" borderId="5" xfId="0" applyNumberForma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9">
    <cellStyle name="Comma_D2006" xfId="2"/>
    <cellStyle name="Millares" xfId="3" builtinId="3"/>
    <cellStyle name="Millares 2" xfId="7"/>
    <cellStyle name="Normal" xfId="0" builtinId="0"/>
    <cellStyle name="Normal 2" xfId="4"/>
    <cellStyle name="Normal 2 2" xfId="8"/>
    <cellStyle name="Normal 3" xfId="6"/>
    <cellStyle name="Normal 4" xfId="5"/>
    <cellStyle name="Normal_Hoja1" xfId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514067</xdr:colOff>
      <xdr:row>0</xdr:row>
      <xdr:rowOff>155509</xdr:rowOff>
    </xdr:from>
    <xdr:to>
      <xdr:col>1</xdr:col>
      <xdr:colOff>535779</xdr:colOff>
      <xdr:row>1</xdr:row>
      <xdr:rowOff>167850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067" y="155509"/>
          <a:ext cx="1009931" cy="750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726277</xdr:colOff>
      <xdr:row>0</xdr:row>
      <xdr:rowOff>95250</xdr:rowOff>
    </xdr:from>
    <xdr:to>
      <xdr:col>5</xdr:col>
      <xdr:colOff>794547</xdr:colOff>
      <xdr:row>1</xdr:row>
      <xdr:rowOff>83091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5058" y="95250"/>
          <a:ext cx="996958" cy="7260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N%20Y%20FINANZAS/FORMULARIOS%20PARA%20LA%20PAGINA/Inventario%20de%20alamacen/Inventario%20Entrada%20y%20Salida%20de%20Almac&#233;n%20de%20Material%20Gastable%20DIGEIG-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entari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Hoja1"/>
    </sheetNames>
    <sheetDataSet>
      <sheetData sheetId="0">
        <row r="2">
          <cell r="A2" t="str">
            <v>DIRECCION GENERAL DE ETICA E INTEGRIDAD GUBERNAMENTAL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8"/>
  <sheetViews>
    <sheetView tabSelected="1" topLeftCell="A19" zoomScale="80" zoomScaleNormal="80" workbookViewId="0">
      <selection activeCell="J7" sqref="J7"/>
    </sheetView>
  </sheetViews>
  <sheetFormatPr baseColWidth="10" defaultColWidth="9.140625" defaultRowHeight="15.75" customHeight="1"/>
  <cols>
    <col min="1" max="1" width="14.85546875" style="1" customWidth="1"/>
    <col min="2" max="2" width="16" style="8" customWidth="1"/>
    <col min="3" max="3" width="36.85546875" style="2" customWidth="1"/>
    <col min="4" max="4" width="14.7109375" style="2" customWidth="1"/>
    <col min="5" max="5" width="14" style="3" customWidth="1"/>
    <col min="6" max="6" width="16" style="1" customWidth="1"/>
    <col min="7" max="7" width="6.85546875" style="1" customWidth="1"/>
    <col min="8" max="8" width="12.42578125" style="1" bestFit="1" customWidth="1"/>
    <col min="9" max="10" width="9.140625" style="1"/>
    <col min="11" max="12" width="10.28515625" style="1" bestFit="1" customWidth="1"/>
    <col min="13" max="16384" width="9.140625" style="1"/>
  </cols>
  <sheetData>
    <row r="1" spans="1:7" ht="58.5" customHeight="1"/>
    <row r="2" spans="1:7" s="4" customFormat="1" ht="32.25" customHeight="1">
      <c r="A2" s="34" t="str">
        <f>+[1]Inventario!$A$2:$G$2</f>
        <v>DIRECCION GENERAL DE ETICA E INTEGRIDAD GUBERNAMENTAL</v>
      </c>
      <c r="B2" s="34"/>
      <c r="C2" s="34"/>
      <c r="D2" s="34"/>
      <c r="E2" s="34"/>
      <c r="F2" s="34"/>
      <c r="G2" s="34"/>
    </row>
    <row r="3" spans="1:7" s="16" customFormat="1" ht="25.5" customHeight="1">
      <c r="A3" s="33" t="s">
        <v>114</v>
      </c>
      <c r="B3" s="33"/>
      <c r="C3" s="33"/>
      <c r="D3" s="33"/>
      <c r="E3" s="33"/>
      <c r="F3" s="33"/>
      <c r="G3" s="33"/>
    </row>
    <row r="4" spans="1:7" s="17" customFormat="1" ht="7.5" customHeight="1">
      <c r="B4" s="18"/>
      <c r="C4" s="19"/>
      <c r="D4" s="19"/>
      <c r="E4" s="20"/>
    </row>
    <row r="5" spans="1:7" s="7" customFormat="1" ht="45">
      <c r="A5" s="5" t="s">
        <v>105</v>
      </c>
      <c r="B5" s="5" t="s">
        <v>72</v>
      </c>
      <c r="C5" s="5" t="s">
        <v>73</v>
      </c>
      <c r="D5" s="27" t="s">
        <v>76</v>
      </c>
      <c r="E5" s="6" t="s">
        <v>36</v>
      </c>
      <c r="F5" s="6" t="s">
        <v>75</v>
      </c>
    </row>
    <row r="6" spans="1:7" ht="17.100000000000001" customHeight="1">
      <c r="A6" s="30">
        <v>1</v>
      </c>
      <c r="B6" s="21">
        <v>42933</v>
      </c>
      <c r="C6" s="10" t="s">
        <v>66</v>
      </c>
      <c r="D6" s="43">
        <v>3</v>
      </c>
      <c r="E6" s="41">
        <v>119</v>
      </c>
      <c r="F6" s="15">
        <f t="shared" ref="F6:F37" si="0">E6*D6</f>
        <v>357</v>
      </c>
    </row>
    <row r="7" spans="1:7" ht="17.100000000000001" customHeight="1">
      <c r="A7" s="30">
        <v>2</v>
      </c>
      <c r="B7" s="21">
        <v>42474</v>
      </c>
      <c r="C7" s="10" t="s">
        <v>77</v>
      </c>
      <c r="D7" s="43">
        <v>3649</v>
      </c>
      <c r="E7" s="41">
        <v>21.83</v>
      </c>
      <c r="F7" s="15">
        <f t="shared" si="0"/>
        <v>79657.67</v>
      </c>
    </row>
    <row r="8" spans="1:7" ht="17.100000000000001" customHeight="1">
      <c r="A8" s="30">
        <v>3</v>
      </c>
      <c r="B8" s="21">
        <v>42860</v>
      </c>
      <c r="C8" s="11" t="s">
        <v>78</v>
      </c>
      <c r="D8" s="43">
        <v>1</v>
      </c>
      <c r="E8" s="41">
        <v>94.07</v>
      </c>
      <c r="F8" s="15">
        <f t="shared" si="0"/>
        <v>94.07</v>
      </c>
    </row>
    <row r="9" spans="1:7" ht="17.100000000000001" customHeight="1">
      <c r="A9" s="30">
        <v>4</v>
      </c>
      <c r="B9" s="21">
        <v>42860</v>
      </c>
      <c r="C9" s="11" t="s">
        <v>0</v>
      </c>
      <c r="D9" s="43">
        <v>3</v>
      </c>
      <c r="E9" s="41">
        <v>138.85</v>
      </c>
      <c r="F9" s="15">
        <f t="shared" si="0"/>
        <v>416.54999999999995</v>
      </c>
    </row>
    <row r="10" spans="1:7" ht="17.100000000000001" customHeight="1">
      <c r="A10" s="30">
        <v>5</v>
      </c>
      <c r="B10" s="21">
        <v>42860</v>
      </c>
      <c r="C10" s="11" t="s">
        <v>1</v>
      </c>
      <c r="D10" s="43">
        <v>2</v>
      </c>
      <c r="E10" s="41">
        <v>199.63</v>
      </c>
      <c r="F10" s="15">
        <f t="shared" si="0"/>
        <v>399.26</v>
      </c>
    </row>
    <row r="11" spans="1:7" ht="17.100000000000001" customHeight="1">
      <c r="A11" s="30">
        <v>6</v>
      </c>
      <c r="B11" s="21">
        <v>42691</v>
      </c>
      <c r="C11" s="11" t="s">
        <v>65</v>
      </c>
      <c r="D11" s="43">
        <v>488</v>
      </c>
      <c r="E11" s="41">
        <v>2.95</v>
      </c>
      <c r="F11" s="15">
        <f t="shared" si="0"/>
        <v>1439.6000000000001</v>
      </c>
    </row>
    <row r="12" spans="1:7" ht="17.100000000000001" customHeight="1">
      <c r="A12" s="30">
        <v>7</v>
      </c>
      <c r="B12" s="21">
        <v>42691</v>
      </c>
      <c r="C12" s="11" t="s">
        <v>54</v>
      </c>
      <c r="D12" s="43">
        <v>92</v>
      </c>
      <c r="E12" s="41">
        <v>5.5</v>
      </c>
      <c r="F12" s="15">
        <f t="shared" si="0"/>
        <v>506</v>
      </c>
    </row>
    <row r="13" spans="1:7" ht="17.100000000000001" customHeight="1">
      <c r="A13" s="30">
        <v>8</v>
      </c>
      <c r="B13" s="21">
        <v>42933</v>
      </c>
      <c r="C13" s="11" t="s">
        <v>55</v>
      </c>
      <c r="D13" s="43">
        <v>6</v>
      </c>
      <c r="E13" s="41">
        <v>34.22</v>
      </c>
      <c r="F13" s="15">
        <f t="shared" si="0"/>
        <v>205.32</v>
      </c>
    </row>
    <row r="14" spans="1:7" ht="17.100000000000001" customHeight="1">
      <c r="A14" s="30">
        <v>9</v>
      </c>
      <c r="B14" s="21">
        <v>42860</v>
      </c>
      <c r="C14" s="11" t="s">
        <v>6</v>
      </c>
      <c r="D14" s="43">
        <v>6</v>
      </c>
      <c r="E14" s="41">
        <v>16.28</v>
      </c>
      <c r="F14" s="15">
        <f t="shared" si="0"/>
        <v>97.68</v>
      </c>
    </row>
    <row r="15" spans="1:7" ht="17.100000000000001" customHeight="1">
      <c r="A15" s="30">
        <v>10</v>
      </c>
      <c r="B15" s="21">
        <v>42440</v>
      </c>
      <c r="C15" s="11" t="s">
        <v>70</v>
      </c>
      <c r="D15" s="43">
        <v>14</v>
      </c>
      <c r="E15" s="41">
        <v>62.01</v>
      </c>
      <c r="F15" s="15">
        <f t="shared" si="0"/>
        <v>868.14</v>
      </c>
    </row>
    <row r="16" spans="1:7" ht="17.100000000000001" customHeight="1">
      <c r="A16" s="30">
        <v>11</v>
      </c>
      <c r="B16" s="21">
        <v>42440</v>
      </c>
      <c r="C16" s="12" t="s">
        <v>7</v>
      </c>
      <c r="D16" s="43">
        <v>38</v>
      </c>
      <c r="E16" s="41">
        <v>8.14</v>
      </c>
      <c r="F16" s="15">
        <f t="shared" si="0"/>
        <v>309.32000000000005</v>
      </c>
    </row>
    <row r="17" spans="1:6" ht="17.100000000000001" customHeight="1">
      <c r="A17" s="30">
        <v>12</v>
      </c>
      <c r="B17" s="21">
        <v>42440</v>
      </c>
      <c r="C17" s="11" t="s">
        <v>8</v>
      </c>
      <c r="D17" s="43">
        <v>4</v>
      </c>
      <c r="E17" s="41">
        <v>22.48</v>
      </c>
      <c r="F17" s="15">
        <f t="shared" si="0"/>
        <v>89.92</v>
      </c>
    </row>
    <row r="18" spans="1:6" ht="17.100000000000001" customHeight="1">
      <c r="A18" s="30">
        <v>13</v>
      </c>
      <c r="B18" s="21">
        <v>42933</v>
      </c>
      <c r="C18" s="11" t="s">
        <v>64</v>
      </c>
      <c r="D18" s="43">
        <v>0</v>
      </c>
      <c r="E18" s="41">
        <v>23.77</v>
      </c>
      <c r="F18" s="15">
        <f t="shared" si="0"/>
        <v>0</v>
      </c>
    </row>
    <row r="19" spans="1:6" ht="17.100000000000001" customHeight="1">
      <c r="A19" s="30">
        <v>14</v>
      </c>
      <c r="B19" s="21">
        <v>42440</v>
      </c>
      <c r="C19" s="10" t="s">
        <v>2</v>
      </c>
      <c r="D19" s="43">
        <v>4</v>
      </c>
      <c r="E19" s="41">
        <v>82.42</v>
      </c>
      <c r="F19" s="15">
        <f t="shared" si="0"/>
        <v>329.68</v>
      </c>
    </row>
    <row r="20" spans="1:6" ht="17.100000000000001" customHeight="1">
      <c r="A20" s="30">
        <v>15</v>
      </c>
      <c r="B20" s="21">
        <v>42183</v>
      </c>
      <c r="C20" s="11" t="s">
        <v>9</v>
      </c>
      <c r="D20" s="43">
        <v>83</v>
      </c>
      <c r="E20" s="41">
        <v>16.8</v>
      </c>
      <c r="F20" s="15">
        <f t="shared" si="0"/>
        <v>1394.4</v>
      </c>
    </row>
    <row r="21" spans="1:6" ht="17.100000000000001" customHeight="1">
      <c r="A21" s="30">
        <v>16</v>
      </c>
      <c r="B21" s="21">
        <v>42933</v>
      </c>
      <c r="C21" s="9" t="s">
        <v>35</v>
      </c>
      <c r="D21" s="43">
        <v>96</v>
      </c>
      <c r="E21" s="41">
        <v>1.48</v>
      </c>
      <c r="F21" s="15">
        <f t="shared" si="0"/>
        <v>142.07999999999998</v>
      </c>
    </row>
    <row r="22" spans="1:6" ht="17.100000000000001" customHeight="1">
      <c r="A22" s="30">
        <v>17</v>
      </c>
      <c r="B22" s="21">
        <v>42183</v>
      </c>
      <c r="C22" s="11" t="s">
        <v>31</v>
      </c>
      <c r="D22" s="43">
        <v>95</v>
      </c>
      <c r="E22" s="41">
        <v>3</v>
      </c>
      <c r="F22" s="15">
        <f t="shared" si="0"/>
        <v>285</v>
      </c>
    </row>
    <row r="23" spans="1:6" ht="17.100000000000001" customHeight="1">
      <c r="A23" s="30">
        <v>18</v>
      </c>
      <c r="B23" s="21">
        <v>42183</v>
      </c>
      <c r="C23" s="11" t="s">
        <v>32</v>
      </c>
      <c r="D23" s="43">
        <v>144</v>
      </c>
      <c r="E23" s="41">
        <v>3.89</v>
      </c>
      <c r="F23" s="15">
        <f t="shared" si="0"/>
        <v>560.16</v>
      </c>
    </row>
    <row r="24" spans="1:6" ht="17.100000000000001" customHeight="1">
      <c r="A24" s="30">
        <v>19</v>
      </c>
      <c r="B24" s="21">
        <v>42933</v>
      </c>
      <c r="C24" s="2" t="s">
        <v>68</v>
      </c>
      <c r="D24" s="43">
        <v>21</v>
      </c>
      <c r="E24" s="41">
        <v>199.95</v>
      </c>
      <c r="F24" s="15">
        <f t="shared" si="0"/>
        <v>4198.95</v>
      </c>
    </row>
    <row r="25" spans="1:6" ht="17.100000000000001" customHeight="1">
      <c r="A25" s="30">
        <v>20</v>
      </c>
      <c r="B25" s="21">
        <v>42691</v>
      </c>
      <c r="C25" s="13" t="s">
        <v>57</v>
      </c>
      <c r="D25" s="43">
        <v>10</v>
      </c>
      <c r="E25" s="41">
        <v>325.01</v>
      </c>
      <c r="F25" s="15">
        <f t="shared" si="0"/>
        <v>3250.1</v>
      </c>
    </row>
    <row r="26" spans="1:6" ht="16.5" customHeight="1">
      <c r="A26" s="30">
        <v>21</v>
      </c>
      <c r="B26" s="21">
        <v>42933</v>
      </c>
      <c r="C26" s="11" t="s">
        <v>97</v>
      </c>
      <c r="D26" s="43">
        <v>2</v>
      </c>
      <c r="E26" s="41">
        <v>51.11</v>
      </c>
      <c r="F26" s="15">
        <f t="shared" si="0"/>
        <v>102.22</v>
      </c>
    </row>
    <row r="27" spans="1:6" ht="16.5" customHeight="1">
      <c r="A27" s="30">
        <v>22</v>
      </c>
      <c r="B27" s="21">
        <v>42691</v>
      </c>
      <c r="C27" s="11" t="s">
        <v>79</v>
      </c>
      <c r="D27" s="43">
        <v>1</v>
      </c>
      <c r="E27" s="41">
        <v>75.06</v>
      </c>
      <c r="F27" s="15">
        <f t="shared" si="0"/>
        <v>75.06</v>
      </c>
    </row>
    <row r="28" spans="1:6" ht="16.5" customHeight="1">
      <c r="A28" s="30">
        <v>23</v>
      </c>
      <c r="B28" s="21">
        <v>42933</v>
      </c>
      <c r="C28" s="11" t="s">
        <v>84</v>
      </c>
      <c r="D28" s="43">
        <v>7</v>
      </c>
      <c r="E28" s="41">
        <v>39.4</v>
      </c>
      <c r="F28" s="15">
        <f t="shared" si="0"/>
        <v>275.8</v>
      </c>
    </row>
    <row r="29" spans="1:6" ht="17.100000000000001" customHeight="1">
      <c r="A29" s="30">
        <v>24</v>
      </c>
      <c r="B29" s="21">
        <v>42860</v>
      </c>
      <c r="C29" s="11" t="s">
        <v>80</v>
      </c>
      <c r="D29" s="43">
        <v>2</v>
      </c>
      <c r="E29" s="41">
        <v>89.7</v>
      </c>
      <c r="F29" s="15">
        <f t="shared" ref="F29" si="1">E29*D29</f>
        <v>179.4</v>
      </c>
    </row>
    <row r="30" spans="1:6" ht="17.100000000000001" customHeight="1">
      <c r="A30" s="30">
        <v>25</v>
      </c>
      <c r="B30" s="21">
        <v>42691</v>
      </c>
      <c r="C30" s="11" t="s">
        <v>81</v>
      </c>
      <c r="D30" s="43">
        <v>4</v>
      </c>
      <c r="E30" s="41">
        <v>52.86</v>
      </c>
      <c r="F30" s="15">
        <f t="shared" si="0"/>
        <v>211.44</v>
      </c>
    </row>
    <row r="31" spans="1:6" ht="17.100000000000001" customHeight="1">
      <c r="A31" s="30">
        <v>26</v>
      </c>
      <c r="B31" s="21">
        <v>42691</v>
      </c>
      <c r="C31" s="11" t="s">
        <v>10</v>
      </c>
      <c r="D31" s="43">
        <v>4</v>
      </c>
      <c r="E31" s="41">
        <v>65.06</v>
      </c>
      <c r="F31" s="15">
        <f t="shared" si="0"/>
        <v>260.24</v>
      </c>
    </row>
    <row r="32" spans="1:6" ht="17.100000000000001" customHeight="1">
      <c r="A32" s="30">
        <v>27</v>
      </c>
      <c r="B32" s="21">
        <v>42933</v>
      </c>
      <c r="C32" s="11" t="s">
        <v>48</v>
      </c>
      <c r="D32" s="43">
        <v>12</v>
      </c>
      <c r="E32" s="41">
        <v>4.72</v>
      </c>
      <c r="F32" s="15">
        <f t="shared" si="0"/>
        <v>56.64</v>
      </c>
    </row>
    <row r="33" spans="1:9" ht="17.100000000000001" customHeight="1">
      <c r="A33" s="30">
        <v>28</v>
      </c>
      <c r="B33" s="21">
        <v>42933</v>
      </c>
      <c r="C33" s="11" t="s">
        <v>49</v>
      </c>
      <c r="D33" s="43">
        <v>13</v>
      </c>
      <c r="E33" s="41">
        <v>22.42</v>
      </c>
      <c r="F33" s="15">
        <f t="shared" si="0"/>
        <v>291.46000000000004</v>
      </c>
    </row>
    <row r="34" spans="1:9" ht="17.100000000000001" customHeight="1">
      <c r="A34" s="30">
        <v>29</v>
      </c>
      <c r="B34" s="21">
        <v>42933</v>
      </c>
      <c r="C34" s="11" t="s">
        <v>98</v>
      </c>
      <c r="D34" s="43">
        <v>12</v>
      </c>
      <c r="E34" s="41">
        <v>0</v>
      </c>
      <c r="F34" s="15">
        <f t="shared" si="0"/>
        <v>0</v>
      </c>
    </row>
    <row r="35" spans="1:9" ht="17.100000000000001" customHeight="1">
      <c r="A35" s="30">
        <v>30</v>
      </c>
      <c r="B35" s="21">
        <v>42440</v>
      </c>
      <c r="C35" s="11" t="s">
        <v>12</v>
      </c>
      <c r="D35" s="43">
        <v>4</v>
      </c>
      <c r="E35" s="41">
        <v>72.5</v>
      </c>
      <c r="F35" s="15">
        <f t="shared" si="0"/>
        <v>290</v>
      </c>
    </row>
    <row r="36" spans="1:9" ht="17.100000000000001" customHeight="1">
      <c r="A36" s="30">
        <v>31</v>
      </c>
      <c r="B36" s="21">
        <v>42440</v>
      </c>
      <c r="C36" s="11" t="s">
        <v>11</v>
      </c>
      <c r="D36" s="43">
        <v>17</v>
      </c>
      <c r="E36" s="41">
        <v>51.92</v>
      </c>
      <c r="F36" s="15">
        <f t="shared" si="0"/>
        <v>882.64</v>
      </c>
    </row>
    <row r="37" spans="1:9" ht="17.100000000000001" customHeight="1">
      <c r="A37" s="30">
        <v>32</v>
      </c>
      <c r="B37" s="21">
        <v>42933</v>
      </c>
      <c r="C37" s="13" t="s">
        <v>30</v>
      </c>
      <c r="D37" s="43">
        <v>0</v>
      </c>
      <c r="E37" s="41">
        <v>0</v>
      </c>
      <c r="F37" s="15">
        <f t="shared" si="0"/>
        <v>0</v>
      </c>
    </row>
    <row r="38" spans="1:9" ht="17.100000000000001" customHeight="1">
      <c r="A38" s="30">
        <v>33</v>
      </c>
      <c r="B38" s="21">
        <v>42691</v>
      </c>
      <c r="C38" s="11" t="s">
        <v>13</v>
      </c>
      <c r="D38" s="43">
        <v>2</v>
      </c>
      <c r="E38" s="41">
        <v>506.3</v>
      </c>
      <c r="F38" s="15">
        <f t="shared" ref="F38:F69" si="2">E38*D38</f>
        <v>1012.6</v>
      </c>
    </row>
    <row r="39" spans="1:9" ht="17.100000000000001" customHeight="1">
      <c r="A39" s="30">
        <v>34</v>
      </c>
      <c r="B39" s="21">
        <v>42933</v>
      </c>
      <c r="C39" s="14" t="s">
        <v>14</v>
      </c>
      <c r="D39" s="43">
        <v>81</v>
      </c>
      <c r="E39" s="41">
        <v>84.96</v>
      </c>
      <c r="F39" s="15">
        <f t="shared" si="2"/>
        <v>6881.7599999999993</v>
      </c>
    </row>
    <row r="40" spans="1:9" ht="17.100000000000001" customHeight="1">
      <c r="A40" s="30">
        <v>35</v>
      </c>
      <c r="B40" s="21">
        <v>42691</v>
      </c>
      <c r="C40" s="14" t="s">
        <v>38</v>
      </c>
      <c r="D40" s="43">
        <v>4</v>
      </c>
      <c r="E40" s="41">
        <v>84.96</v>
      </c>
      <c r="F40" s="15">
        <f t="shared" si="2"/>
        <v>339.84</v>
      </c>
    </row>
    <row r="41" spans="1:9" ht="17.100000000000001" customHeight="1">
      <c r="A41" s="30">
        <v>36</v>
      </c>
      <c r="B41" s="21">
        <v>42860</v>
      </c>
      <c r="C41" s="14" t="s">
        <v>83</v>
      </c>
      <c r="D41" s="43">
        <v>3</v>
      </c>
      <c r="E41" s="41">
        <v>84.96</v>
      </c>
      <c r="F41" s="15">
        <f t="shared" si="2"/>
        <v>254.88</v>
      </c>
      <c r="I41" s="25"/>
    </row>
    <row r="42" spans="1:9" ht="17.100000000000001" customHeight="1">
      <c r="A42" s="30">
        <v>37</v>
      </c>
      <c r="B42" s="21">
        <v>42933</v>
      </c>
      <c r="C42" s="11" t="s">
        <v>33</v>
      </c>
      <c r="D42" s="43">
        <v>0</v>
      </c>
      <c r="E42" s="41">
        <v>102.44</v>
      </c>
      <c r="F42" s="15">
        <f t="shared" ref="F42" si="3">E42*D42</f>
        <v>0</v>
      </c>
    </row>
    <row r="43" spans="1:9" ht="17.100000000000001" customHeight="1">
      <c r="A43" s="30">
        <v>38</v>
      </c>
      <c r="B43" s="21">
        <v>42933</v>
      </c>
      <c r="C43" s="11" t="s">
        <v>99</v>
      </c>
      <c r="D43" s="43">
        <v>38</v>
      </c>
      <c r="E43" s="41">
        <v>23.6</v>
      </c>
      <c r="F43" s="15">
        <f t="shared" si="2"/>
        <v>896.80000000000007</v>
      </c>
      <c r="H43" s="25"/>
    </row>
    <row r="44" spans="1:9" ht="17.100000000000001" customHeight="1">
      <c r="A44" s="30">
        <v>39</v>
      </c>
      <c r="B44" s="21">
        <v>42933</v>
      </c>
      <c r="C44" s="11" t="s">
        <v>15</v>
      </c>
      <c r="D44" s="43">
        <v>46</v>
      </c>
      <c r="E44" s="41">
        <v>17.7</v>
      </c>
      <c r="F44" s="15">
        <f t="shared" si="2"/>
        <v>814.19999999999993</v>
      </c>
      <c r="H44" s="25"/>
    </row>
    <row r="45" spans="1:9" ht="17.100000000000001" customHeight="1">
      <c r="A45" s="30">
        <v>40</v>
      </c>
      <c r="B45" s="21">
        <v>42183</v>
      </c>
      <c r="C45" s="11" t="s">
        <v>16</v>
      </c>
      <c r="D45" s="43">
        <v>13</v>
      </c>
      <c r="E45" s="41">
        <v>106.81</v>
      </c>
      <c r="F45" s="15">
        <f t="shared" si="2"/>
        <v>1388.53</v>
      </c>
    </row>
    <row r="46" spans="1:9" ht="17.100000000000001" customHeight="1">
      <c r="A46" s="30">
        <v>41</v>
      </c>
      <c r="B46" s="21">
        <v>42769</v>
      </c>
      <c r="C46" s="10" t="s">
        <v>17</v>
      </c>
      <c r="D46" s="43">
        <v>1</v>
      </c>
      <c r="E46" s="41">
        <v>230.1</v>
      </c>
      <c r="F46" s="15">
        <f t="shared" si="2"/>
        <v>230.1</v>
      </c>
    </row>
    <row r="47" spans="1:9" ht="17.100000000000001" customHeight="1">
      <c r="A47" s="30">
        <v>42</v>
      </c>
      <c r="B47" s="21">
        <v>42183</v>
      </c>
      <c r="C47" s="11" t="s">
        <v>63</v>
      </c>
      <c r="D47" s="43">
        <v>16</v>
      </c>
      <c r="E47" s="41">
        <v>160.94999999999999</v>
      </c>
      <c r="F47" s="15">
        <f t="shared" si="2"/>
        <v>2575.1999999999998</v>
      </c>
    </row>
    <row r="48" spans="1:9" ht="17.100000000000001" customHeight="1">
      <c r="A48" s="30">
        <v>43</v>
      </c>
      <c r="B48" s="21">
        <v>42183</v>
      </c>
      <c r="C48" s="2" t="s">
        <v>62</v>
      </c>
      <c r="D48" s="43">
        <v>9</v>
      </c>
      <c r="E48" s="41">
        <v>160.94999999999999</v>
      </c>
      <c r="F48" s="15">
        <f t="shared" si="2"/>
        <v>1448.55</v>
      </c>
    </row>
    <row r="49" spans="1:9" ht="17.100000000000001" customHeight="1">
      <c r="A49" s="30">
        <v>44</v>
      </c>
      <c r="B49" s="21">
        <v>42933</v>
      </c>
      <c r="C49" s="11" t="s">
        <v>58</v>
      </c>
      <c r="D49" s="43">
        <v>15</v>
      </c>
      <c r="E49" s="41">
        <v>160.94999999999999</v>
      </c>
      <c r="F49" s="15">
        <f t="shared" si="2"/>
        <v>2414.25</v>
      </c>
    </row>
    <row r="50" spans="1:9" ht="17.100000000000001" customHeight="1">
      <c r="A50" s="30">
        <v>45</v>
      </c>
      <c r="B50" s="21">
        <v>42183</v>
      </c>
      <c r="C50" s="11" t="s">
        <v>82</v>
      </c>
      <c r="D50" s="43">
        <v>19</v>
      </c>
      <c r="E50" s="41">
        <v>16.28</v>
      </c>
      <c r="F50" s="15">
        <f t="shared" si="2"/>
        <v>309.32000000000005</v>
      </c>
    </row>
    <row r="51" spans="1:9" ht="17.100000000000001" customHeight="1">
      <c r="A51" s="30">
        <v>46</v>
      </c>
      <c r="B51" s="21">
        <v>42183</v>
      </c>
      <c r="C51" s="11" t="s">
        <v>59</v>
      </c>
      <c r="D51" s="43">
        <v>39</v>
      </c>
      <c r="E51" s="41">
        <v>16.100000000000001</v>
      </c>
      <c r="F51" s="15">
        <f t="shared" si="2"/>
        <v>627.90000000000009</v>
      </c>
    </row>
    <row r="52" spans="1:9" s="8" customFormat="1" ht="17.100000000000001" customHeight="1">
      <c r="A52" s="30">
        <v>47</v>
      </c>
      <c r="B52" s="21">
        <v>42183</v>
      </c>
      <c r="C52" s="11" t="s">
        <v>61</v>
      </c>
      <c r="D52" s="43">
        <v>9</v>
      </c>
      <c r="E52" s="41">
        <v>16.100000000000001</v>
      </c>
      <c r="F52" s="15">
        <f t="shared" si="2"/>
        <v>144.9</v>
      </c>
    </row>
    <row r="53" spans="1:9" ht="17.100000000000001" customHeight="1">
      <c r="A53" s="30">
        <v>48</v>
      </c>
      <c r="B53" s="21">
        <v>42183</v>
      </c>
      <c r="C53" s="11" t="s">
        <v>60</v>
      </c>
      <c r="D53" s="43">
        <v>29</v>
      </c>
      <c r="E53" s="41">
        <v>16.100000000000001</v>
      </c>
      <c r="F53" s="15">
        <f t="shared" si="2"/>
        <v>466.90000000000003</v>
      </c>
    </row>
    <row r="54" spans="1:9" s="8" customFormat="1" ht="17.100000000000001" customHeight="1">
      <c r="A54" s="30">
        <v>49</v>
      </c>
      <c r="B54" s="21">
        <v>42183</v>
      </c>
      <c r="C54" s="11" t="s">
        <v>100</v>
      </c>
      <c r="D54" s="43">
        <v>0</v>
      </c>
      <c r="E54" s="41">
        <v>0</v>
      </c>
      <c r="F54" s="15">
        <f t="shared" si="2"/>
        <v>0</v>
      </c>
      <c r="H54" s="26"/>
    </row>
    <row r="55" spans="1:9" s="8" customFormat="1" ht="17.100000000000001" customHeight="1">
      <c r="A55" s="30">
        <v>50</v>
      </c>
      <c r="B55" s="21">
        <v>42933</v>
      </c>
      <c r="C55" s="11" t="s">
        <v>18</v>
      </c>
      <c r="D55" s="43">
        <v>82</v>
      </c>
      <c r="E55" s="41">
        <v>234.53</v>
      </c>
      <c r="F55" s="15">
        <f t="shared" si="2"/>
        <v>19231.46</v>
      </c>
      <c r="I55" s="26"/>
    </row>
    <row r="56" spans="1:9" s="8" customFormat="1" ht="17.100000000000001" customHeight="1">
      <c r="A56" s="30">
        <v>51</v>
      </c>
      <c r="B56" s="21">
        <v>42691</v>
      </c>
      <c r="C56" s="11" t="s">
        <v>19</v>
      </c>
      <c r="D56" s="43">
        <v>9</v>
      </c>
      <c r="E56" s="41">
        <v>325.2</v>
      </c>
      <c r="F56" s="15">
        <f t="shared" si="2"/>
        <v>2926.7999999999997</v>
      </c>
    </row>
    <row r="57" spans="1:9" s="8" customFormat="1" ht="17.100000000000001" customHeight="1">
      <c r="A57" s="30">
        <v>52</v>
      </c>
      <c r="B57" s="21">
        <v>42769</v>
      </c>
      <c r="C57" s="11" t="s">
        <v>101</v>
      </c>
      <c r="D57" s="43">
        <v>5</v>
      </c>
      <c r="E57" s="41">
        <v>424.8</v>
      </c>
      <c r="F57" s="15">
        <f t="shared" si="2"/>
        <v>2124</v>
      </c>
    </row>
    <row r="58" spans="1:9" s="8" customFormat="1" ht="17.100000000000001" customHeight="1">
      <c r="A58" s="30">
        <v>53</v>
      </c>
      <c r="B58" s="21">
        <v>42933</v>
      </c>
      <c r="C58" s="11" t="s">
        <v>20</v>
      </c>
      <c r="D58" s="43">
        <v>7</v>
      </c>
      <c r="E58" s="41">
        <v>15.34</v>
      </c>
      <c r="F58" s="15">
        <f t="shared" si="2"/>
        <v>107.38</v>
      </c>
    </row>
    <row r="59" spans="1:9" s="8" customFormat="1" ht="17.100000000000001" customHeight="1">
      <c r="A59" s="30">
        <v>54</v>
      </c>
      <c r="B59" s="21">
        <v>42474</v>
      </c>
      <c r="C59" s="11" t="s">
        <v>92</v>
      </c>
      <c r="D59" s="43">
        <v>13</v>
      </c>
      <c r="E59" s="41">
        <v>1890</v>
      </c>
      <c r="F59" s="15">
        <f t="shared" si="2"/>
        <v>24570</v>
      </c>
      <c r="I59" s="31"/>
    </row>
    <row r="60" spans="1:9" s="8" customFormat="1" ht="17.100000000000001" customHeight="1">
      <c r="A60" s="30">
        <v>55</v>
      </c>
      <c r="B60" s="21">
        <v>42933</v>
      </c>
      <c r="C60" s="11" t="s">
        <v>21</v>
      </c>
      <c r="D60" s="43">
        <v>0</v>
      </c>
      <c r="E60" s="41">
        <v>57.3</v>
      </c>
      <c r="F60" s="15">
        <f t="shared" si="2"/>
        <v>0</v>
      </c>
    </row>
    <row r="61" spans="1:9" s="8" customFormat="1" ht="12.75">
      <c r="A61" s="30">
        <v>56</v>
      </c>
      <c r="B61" s="21">
        <v>42691</v>
      </c>
      <c r="C61" s="11" t="s">
        <v>67</v>
      </c>
      <c r="D61" s="43">
        <v>5</v>
      </c>
      <c r="E61" s="41">
        <v>305.17</v>
      </c>
      <c r="F61" s="15">
        <f t="shared" si="2"/>
        <v>1525.8500000000001</v>
      </c>
    </row>
    <row r="62" spans="1:9" s="8" customFormat="1" ht="15.75" customHeight="1">
      <c r="A62" s="30">
        <v>57</v>
      </c>
      <c r="B62" s="21">
        <v>42183</v>
      </c>
      <c r="C62" s="11" t="s">
        <v>29</v>
      </c>
      <c r="D62" s="43">
        <v>11</v>
      </c>
      <c r="E62" s="41">
        <v>156.15</v>
      </c>
      <c r="F62" s="15">
        <f t="shared" si="2"/>
        <v>1717.65</v>
      </c>
    </row>
    <row r="63" spans="1:9" s="8" customFormat="1" ht="15.75" customHeight="1">
      <c r="A63" s="30">
        <v>58</v>
      </c>
      <c r="B63" s="21">
        <v>42183</v>
      </c>
      <c r="C63" s="11" t="s">
        <v>91</v>
      </c>
      <c r="D63" s="43">
        <v>3</v>
      </c>
      <c r="E63" s="41">
        <v>444.07</v>
      </c>
      <c r="F63" s="15">
        <f t="shared" si="2"/>
        <v>1332.21</v>
      </c>
    </row>
    <row r="64" spans="1:9" s="8" customFormat="1" ht="15.75" customHeight="1">
      <c r="A64" s="30">
        <v>59</v>
      </c>
      <c r="B64" s="21">
        <v>42183</v>
      </c>
      <c r="C64" s="11" t="s">
        <v>22</v>
      </c>
      <c r="D64" s="43">
        <v>4</v>
      </c>
      <c r="E64" s="41">
        <v>461.97</v>
      </c>
      <c r="F64" s="15">
        <f t="shared" si="2"/>
        <v>1847.88</v>
      </c>
    </row>
    <row r="65" spans="1:6" s="8" customFormat="1" ht="15.75" customHeight="1">
      <c r="A65" s="30">
        <v>60</v>
      </c>
      <c r="B65" s="21">
        <v>42933</v>
      </c>
      <c r="C65" s="11" t="s">
        <v>107</v>
      </c>
      <c r="D65" s="43">
        <v>4</v>
      </c>
      <c r="E65" s="41">
        <v>50.15</v>
      </c>
      <c r="F65" s="15">
        <f t="shared" si="2"/>
        <v>200.6</v>
      </c>
    </row>
    <row r="66" spans="1:6" s="8" customFormat="1" ht="15.75" customHeight="1">
      <c r="A66" s="30">
        <v>61</v>
      </c>
      <c r="B66" s="21">
        <v>42933</v>
      </c>
      <c r="C66" s="11" t="s">
        <v>108</v>
      </c>
      <c r="D66" s="43">
        <v>0</v>
      </c>
      <c r="E66" s="41">
        <v>0</v>
      </c>
      <c r="F66" s="15">
        <f t="shared" si="2"/>
        <v>0</v>
      </c>
    </row>
    <row r="67" spans="1:6" s="8" customFormat="1" ht="15.75" customHeight="1">
      <c r="A67" s="30">
        <v>62</v>
      </c>
      <c r="B67" s="21">
        <v>42691</v>
      </c>
      <c r="C67" s="11" t="s">
        <v>90</v>
      </c>
      <c r="D67" s="43">
        <v>6</v>
      </c>
      <c r="E67" s="41">
        <v>206</v>
      </c>
      <c r="F67" s="15">
        <f t="shared" si="2"/>
        <v>1236</v>
      </c>
    </row>
    <row r="68" spans="1:6" s="8" customFormat="1" ht="15.75" customHeight="1">
      <c r="A68" s="30">
        <v>63</v>
      </c>
      <c r="B68" s="21">
        <v>42183</v>
      </c>
      <c r="C68" s="11" t="s">
        <v>23</v>
      </c>
      <c r="D68" s="43">
        <v>13</v>
      </c>
      <c r="E68" s="41">
        <v>55.46</v>
      </c>
      <c r="F68" s="15">
        <f t="shared" si="2"/>
        <v>720.98</v>
      </c>
    </row>
    <row r="69" spans="1:6" s="8" customFormat="1" ht="15.75" customHeight="1">
      <c r="A69" s="30">
        <v>64</v>
      </c>
      <c r="B69" s="21">
        <v>42933</v>
      </c>
      <c r="C69" s="11" t="s">
        <v>69</v>
      </c>
      <c r="D69" s="43">
        <v>0</v>
      </c>
      <c r="E69" s="41">
        <v>53.34</v>
      </c>
      <c r="F69" s="15">
        <f t="shared" si="2"/>
        <v>0</v>
      </c>
    </row>
    <row r="70" spans="1:6" s="8" customFormat="1" ht="15.75" customHeight="1">
      <c r="A70" s="30">
        <v>65</v>
      </c>
      <c r="B70" s="21">
        <v>42691</v>
      </c>
      <c r="C70" s="11" t="s">
        <v>24</v>
      </c>
      <c r="D70" s="43">
        <v>38</v>
      </c>
      <c r="E70" s="41">
        <v>259.60000000000002</v>
      </c>
      <c r="F70" s="15">
        <f t="shared" ref="F70:F106" si="4">E70*D70</f>
        <v>9864.8000000000011</v>
      </c>
    </row>
    <row r="71" spans="1:6" ht="15.75" customHeight="1">
      <c r="A71" s="30">
        <v>66</v>
      </c>
      <c r="B71" s="21">
        <v>42933</v>
      </c>
      <c r="C71" s="11" t="s">
        <v>25</v>
      </c>
      <c r="D71" s="43">
        <v>58</v>
      </c>
      <c r="E71" s="41">
        <v>0</v>
      </c>
      <c r="F71" s="15">
        <f t="shared" si="4"/>
        <v>0</v>
      </c>
    </row>
    <row r="72" spans="1:6" ht="15.75" customHeight="1">
      <c r="A72" s="30">
        <v>67</v>
      </c>
      <c r="B72" s="21">
        <v>42933</v>
      </c>
      <c r="C72" s="11" t="s">
        <v>102</v>
      </c>
      <c r="D72" s="43">
        <v>1</v>
      </c>
      <c r="E72" s="41">
        <v>227.96</v>
      </c>
      <c r="F72" s="15">
        <f t="shared" si="4"/>
        <v>227.96</v>
      </c>
    </row>
    <row r="73" spans="1:6" ht="15.75" customHeight="1">
      <c r="A73" s="30">
        <v>68</v>
      </c>
      <c r="B73" s="21">
        <v>42933</v>
      </c>
      <c r="C73" s="11" t="s">
        <v>34</v>
      </c>
      <c r="D73" s="43">
        <v>2</v>
      </c>
      <c r="E73" s="41">
        <v>11.21</v>
      </c>
      <c r="F73" s="15">
        <f t="shared" si="4"/>
        <v>22.42</v>
      </c>
    </row>
    <row r="74" spans="1:6" ht="15.75" customHeight="1">
      <c r="A74" s="30">
        <v>69</v>
      </c>
      <c r="B74" s="21">
        <v>42933</v>
      </c>
      <c r="C74" s="11" t="s">
        <v>39</v>
      </c>
      <c r="D74" s="43">
        <v>24</v>
      </c>
      <c r="E74" s="41">
        <v>12.39</v>
      </c>
      <c r="F74" s="15">
        <f t="shared" si="4"/>
        <v>297.36</v>
      </c>
    </row>
    <row r="75" spans="1:6" ht="15.75" customHeight="1">
      <c r="A75" s="30">
        <v>70</v>
      </c>
      <c r="B75" s="21">
        <v>42691</v>
      </c>
      <c r="C75" s="11" t="s">
        <v>40</v>
      </c>
      <c r="D75" s="43">
        <v>13</v>
      </c>
      <c r="E75" s="41">
        <v>12.72</v>
      </c>
      <c r="F75" s="15">
        <f t="shared" si="4"/>
        <v>165.36</v>
      </c>
    </row>
    <row r="76" spans="1:6" ht="15.75" customHeight="1">
      <c r="A76" s="30">
        <v>71</v>
      </c>
      <c r="B76" s="21">
        <v>42933</v>
      </c>
      <c r="C76" s="11" t="s">
        <v>56</v>
      </c>
      <c r="D76" s="43">
        <v>12</v>
      </c>
      <c r="E76" s="41">
        <v>5.39</v>
      </c>
      <c r="F76" s="15">
        <f t="shared" si="4"/>
        <v>64.679999999999993</v>
      </c>
    </row>
    <row r="77" spans="1:6" ht="15.75" customHeight="1">
      <c r="A77" s="30">
        <v>72</v>
      </c>
      <c r="B77" s="21">
        <v>42183</v>
      </c>
      <c r="C77" s="13" t="s">
        <v>26</v>
      </c>
      <c r="D77" s="43">
        <v>6</v>
      </c>
      <c r="E77" s="41">
        <v>116.82</v>
      </c>
      <c r="F77" s="15">
        <f t="shared" si="4"/>
        <v>700.92</v>
      </c>
    </row>
    <row r="78" spans="1:6" ht="15.75" customHeight="1">
      <c r="A78" s="30">
        <v>73</v>
      </c>
      <c r="B78" s="21">
        <v>42691</v>
      </c>
      <c r="C78" s="11" t="s">
        <v>28</v>
      </c>
      <c r="D78" s="43">
        <v>2836</v>
      </c>
      <c r="E78" s="41">
        <v>11.51</v>
      </c>
      <c r="F78" s="15">
        <f t="shared" si="4"/>
        <v>32642.36</v>
      </c>
    </row>
    <row r="79" spans="1:6" ht="15.75" customHeight="1">
      <c r="A79" s="30">
        <v>74</v>
      </c>
      <c r="B79" s="21">
        <v>42691</v>
      </c>
      <c r="C79" s="11" t="s">
        <v>27</v>
      </c>
      <c r="D79" s="43">
        <v>2</v>
      </c>
      <c r="E79" s="41">
        <v>75</v>
      </c>
      <c r="F79" s="15">
        <f t="shared" si="4"/>
        <v>150</v>
      </c>
    </row>
    <row r="80" spans="1:6" ht="15.75" customHeight="1">
      <c r="A80" s="30">
        <v>75</v>
      </c>
      <c r="B80" s="21">
        <v>42933</v>
      </c>
      <c r="C80" s="13" t="s">
        <v>3</v>
      </c>
      <c r="D80" s="43">
        <v>12</v>
      </c>
      <c r="E80" s="41">
        <v>64.900000000000006</v>
      </c>
      <c r="F80" s="15">
        <f t="shared" si="4"/>
        <v>778.80000000000007</v>
      </c>
    </row>
    <row r="81" spans="1:12" ht="15.75" customHeight="1">
      <c r="A81" s="30">
        <v>76</v>
      </c>
      <c r="B81" s="21">
        <v>42933</v>
      </c>
      <c r="C81" s="13" t="s">
        <v>103</v>
      </c>
      <c r="D81" s="43">
        <v>16</v>
      </c>
      <c r="E81" s="41">
        <v>44.84</v>
      </c>
      <c r="F81" s="15">
        <f t="shared" si="4"/>
        <v>717.44</v>
      </c>
    </row>
    <row r="82" spans="1:12" ht="15.75" customHeight="1">
      <c r="A82" s="30">
        <v>77</v>
      </c>
      <c r="B82" s="21">
        <v>42691</v>
      </c>
      <c r="C82" s="11" t="s">
        <v>93</v>
      </c>
      <c r="D82" s="43">
        <v>4</v>
      </c>
      <c r="E82" s="41">
        <v>82.71</v>
      </c>
      <c r="F82" s="15">
        <f t="shared" si="4"/>
        <v>330.84</v>
      </c>
    </row>
    <row r="83" spans="1:12" ht="15.75" customHeight="1">
      <c r="A83" s="30">
        <v>78</v>
      </c>
      <c r="B83" s="21">
        <v>42633</v>
      </c>
      <c r="C83" s="11" t="s">
        <v>41</v>
      </c>
      <c r="D83" s="43">
        <v>4</v>
      </c>
      <c r="E83" s="41">
        <v>7581</v>
      </c>
      <c r="F83" s="15">
        <f t="shared" si="4"/>
        <v>30324</v>
      </c>
    </row>
    <row r="84" spans="1:12" ht="15.75" customHeight="1">
      <c r="A84" s="30">
        <v>79</v>
      </c>
      <c r="B84" s="21">
        <v>42633</v>
      </c>
      <c r="C84" s="11" t="s">
        <v>42</v>
      </c>
      <c r="D84" s="43">
        <v>1</v>
      </c>
      <c r="E84" s="41">
        <v>7581</v>
      </c>
      <c r="F84" s="15">
        <f t="shared" si="4"/>
        <v>7581</v>
      </c>
    </row>
    <row r="85" spans="1:12" ht="15.75" customHeight="1">
      <c r="A85" s="30">
        <v>80</v>
      </c>
      <c r="B85" s="21">
        <v>42633</v>
      </c>
      <c r="C85" s="11" t="s">
        <v>50</v>
      </c>
      <c r="D85" s="43">
        <v>0</v>
      </c>
      <c r="E85" s="41">
        <v>6858</v>
      </c>
      <c r="F85" s="15">
        <f t="shared" si="4"/>
        <v>0</v>
      </c>
    </row>
    <row r="86" spans="1:12" ht="15.75" customHeight="1">
      <c r="A86" s="30">
        <v>81</v>
      </c>
      <c r="B86" s="21">
        <v>42633</v>
      </c>
      <c r="C86" s="11" t="s">
        <v>51</v>
      </c>
      <c r="D86" s="43">
        <v>0</v>
      </c>
      <c r="E86" s="41">
        <v>7261</v>
      </c>
      <c r="F86" s="15">
        <f t="shared" si="4"/>
        <v>0</v>
      </c>
    </row>
    <row r="87" spans="1:12" ht="15.75" customHeight="1">
      <c r="A87" s="30">
        <v>82</v>
      </c>
      <c r="B87" s="21">
        <v>42633</v>
      </c>
      <c r="C87" s="11" t="s">
        <v>52</v>
      </c>
      <c r="D87" s="43">
        <v>1</v>
      </c>
      <c r="E87" s="41">
        <v>7261</v>
      </c>
      <c r="F87" s="15">
        <f t="shared" si="4"/>
        <v>7261</v>
      </c>
    </row>
    <row r="88" spans="1:12" ht="15.75" customHeight="1">
      <c r="A88" s="30">
        <v>83</v>
      </c>
      <c r="B88" s="21">
        <v>42633</v>
      </c>
      <c r="C88" s="11" t="s">
        <v>53</v>
      </c>
      <c r="D88" s="43">
        <v>1</v>
      </c>
      <c r="E88" s="41">
        <v>7261</v>
      </c>
      <c r="F88" s="15">
        <f t="shared" si="4"/>
        <v>7261</v>
      </c>
    </row>
    <row r="89" spans="1:12" ht="15.75" customHeight="1">
      <c r="A89" s="30">
        <v>84</v>
      </c>
      <c r="B89" s="21">
        <v>42914</v>
      </c>
      <c r="C89" s="11" t="s">
        <v>71</v>
      </c>
      <c r="D89" s="43">
        <v>0</v>
      </c>
      <c r="E89" s="41">
        <v>7311.1</v>
      </c>
      <c r="F89" s="15">
        <f t="shared" si="4"/>
        <v>0</v>
      </c>
    </row>
    <row r="90" spans="1:12" ht="15.75" customHeight="1">
      <c r="A90" s="30">
        <v>85</v>
      </c>
      <c r="B90" s="21">
        <v>42914</v>
      </c>
      <c r="C90" s="11" t="s">
        <v>45</v>
      </c>
      <c r="D90" s="43">
        <v>0</v>
      </c>
      <c r="E90" s="41">
        <v>8690.8799999999992</v>
      </c>
      <c r="F90" s="15">
        <f t="shared" si="4"/>
        <v>0</v>
      </c>
    </row>
    <row r="91" spans="1:12" ht="15.75" customHeight="1">
      <c r="A91" s="30">
        <v>86</v>
      </c>
      <c r="B91" s="21">
        <v>42914</v>
      </c>
      <c r="C91" s="11" t="s">
        <v>46</v>
      </c>
      <c r="D91" s="43">
        <v>2</v>
      </c>
      <c r="E91" s="41">
        <v>8690.8799999999992</v>
      </c>
      <c r="F91" s="15">
        <f t="shared" si="4"/>
        <v>17381.759999999998</v>
      </c>
    </row>
    <row r="92" spans="1:12" ht="15.75" customHeight="1">
      <c r="A92" s="30">
        <v>87</v>
      </c>
      <c r="B92" s="21">
        <v>42914</v>
      </c>
      <c r="C92" s="11" t="s">
        <v>47</v>
      </c>
      <c r="D92" s="43">
        <v>0</v>
      </c>
      <c r="E92" s="41">
        <v>8690.8799999999992</v>
      </c>
      <c r="F92" s="15">
        <f t="shared" si="4"/>
        <v>0</v>
      </c>
    </row>
    <row r="93" spans="1:12" ht="15.75" customHeight="1">
      <c r="A93" s="30">
        <v>88</v>
      </c>
      <c r="B93" s="21">
        <v>42633</v>
      </c>
      <c r="C93" s="11" t="s">
        <v>4</v>
      </c>
      <c r="D93" s="43">
        <v>2</v>
      </c>
      <c r="E93" s="41">
        <v>6382</v>
      </c>
      <c r="F93" s="15">
        <f t="shared" si="4"/>
        <v>12764</v>
      </c>
      <c r="L93" s="25"/>
    </row>
    <row r="94" spans="1:12" ht="15.75" customHeight="1">
      <c r="A94" s="30">
        <v>89</v>
      </c>
      <c r="B94" s="21">
        <v>42633</v>
      </c>
      <c r="C94" s="11" t="s">
        <v>85</v>
      </c>
      <c r="D94" s="43">
        <v>4</v>
      </c>
      <c r="E94" s="41">
        <v>10143.280000000001</v>
      </c>
      <c r="F94" s="15">
        <f t="shared" si="4"/>
        <v>40573.120000000003</v>
      </c>
      <c r="K94" s="25"/>
      <c r="L94" s="25"/>
    </row>
    <row r="95" spans="1:12" ht="15.75" customHeight="1">
      <c r="A95" s="30">
        <v>90</v>
      </c>
      <c r="B95" s="21">
        <v>42633</v>
      </c>
      <c r="C95" s="11" t="s">
        <v>86</v>
      </c>
      <c r="D95" s="43">
        <v>1</v>
      </c>
      <c r="E95" s="41">
        <v>10143.280000000001</v>
      </c>
      <c r="F95" s="15">
        <f t="shared" si="4"/>
        <v>10143.280000000001</v>
      </c>
      <c r="K95" s="25"/>
      <c r="L95" s="25"/>
    </row>
    <row r="96" spans="1:12" ht="15.75" customHeight="1">
      <c r="A96" s="30">
        <v>91</v>
      </c>
      <c r="B96" s="21">
        <v>42633</v>
      </c>
      <c r="C96" s="11" t="s">
        <v>43</v>
      </c>
      <c r="D96" s="43">
        <v>1</v>
      </c>
      <c r="E96" s="41">
        <v>10143.280000000001</v>
      </c>
      <c r="F96" s="15">
        <f t="shared" si="4"/>
        <v>10143.280000000001</v>
      </c>
      <c r="L96" s="25"/>
    </row>
    <row r="97" spans="1:12" ht="15.75" customHeight="1">
      <c r="A97" s="30">
        <v>92</v>
      </c>
      <c r="B97" s="21">
        <v>42633</v>
      </c>
      <c r="C97" s="11" t="s">
        <v>44</v>
      </c>
      <c r="D97" s="43">
        <v>1</v>
      </c>
      <c r="E97" s="41">
        <v>10143.280000000001</v>
      </c>
      <c r="F97" s="15">
        <f t="shared" si="4"/>
        <v>10143.280000000001</v>
      </c>
    </row>
    <row r="98" spans="1:12" ht="15.75" customHeight="1">
      <c r="A98" s="30">
        <v>93</v>
      </c>
      <c r="B98" s="21">
        <v>42633</v>
      </c>
      <c r="C98" s="11" t="s">
        <v>5</v>
      </c>
      <c r="D98" s="43">
        <v>3</v>
      </c>
      <c r="E98" s="41">
        <v>6372</v>
      </c>
      <c r="F98" s="15">
        <f t="shared" si="4"/>
        <v>19116</v>
      </c>
    </row>
    <row r="99" spans="1:12" ht="15.75" customHeight="1">
      <c r="A99" s="30">
        <v>94</v>
      </c>
      <c r="B99" s="21">
        <v>42051</v>
      </c>
      <c r="C99" s="40" t="s">
        <v>94</v>
      </c>
      <c r="D99" s="43">
        <v>4</v>
      </c>
      <c r="E99" s="41">
        <v>5262.8</v>
      </c>
      <c r="F99" s="15">
        <f t="shared" si="4"/>
        <v>21051.200000000001</v>
      </c>
    </row>
    <row r="100" spans="1:12" ht="15.75" customHeight="1">
      <c r="A100" s="30">
        <v>95</v>
      </c>
      <c r="B100" s="21">
        <v>42656</v>
      </c>
      <c r="C100" s="40" t="s">
        <v>104</v>
      </c>
      <c r="D100" s="43">
        <v>20</v>
      </c>
      <c r="E100" s="41">
        <v>6043.49</v>
      </c>
      <c r="F100" s="15">
        <f t="shared" si="4"/>
        <v>120869.79999999999</v>
      </c>
      <c r="J100" s="29"/>
      <c r="K100" s="29"/>
      <c r="L100" s="29"/>
    </row>
    <row r="101" spans="1:12" ht="15.75" customHeight="1">
      <c r="A101" s="30">
        <v>96</v>
      </c>
      <c r="B101" s="21">
        <v>42656</v>
      </c>
      <c r="C101" s="40" t="s">
        <v>96</v>
      </c>
      <c r="D101" s="43">
        <v>12</v>
      </c>
      <c r="E101" s="41">
        <v>11343.34</v>
      </c>
      <c r="F101" s="15">
        <f t="shared" si="4"/>
        <v>136120.08000000002</v>
      </c>
    </row>
    <row r="102" spans="1:12" ht="15.75" customHeight="1">
      <c r="A102" s="30">
        <v>97</v>
      </c>
      <c r="B102" s="21">
        <v>42656</v>
      </c>
      <c r="C102" s="40" t="s">
        <v>95</v>
      </c>
      <c r="D102" s="43">
        <v>12</v>
      </c>
      <c r="E102" s="41">
        <v>11343.34</v>
      </c>
      <c r="F102" s="15">
        <f t="shared" si="4"/>
        <v>136120.08000000002</v>
      </c>
    </row>
    <row r="103" spans="1:12" ht="15.75" customHeight="1">
      <c r="A103" s="30">
        <v>98</v>
      </c>
      <c r="B103" s="32" t="s">
        <v>113</v>
      </c>
      <c r="C103" s="40" t="s">
        <v>109</v>
      </c>
      <c r="D103" s="43">
        <v>11</v>
      </c>
      <c r="E103" s="41">
        <v>5310</v>
      </c>
      <c r="F103" s="15">
        <f t="shared" si="4"/>
        <v>58410</v>
      </c>
    </row>
    <row r="104" spans="1:12" ht="15.75" customHeight="1">
      <c r="A104" s="30">
        <v>99</v>
      </c>
      <c r="B104" s="32" t="s">
        <v>113</v>
      </c>
      <c r="C104" s="40" t="s">
        <v>110</v>
      </c>
      <c r="D104" s="43">
        <v>3</v>
      </c>
      <c r="E104" s="41">
        <v>6844</v>
      </c>
      <c r="F104" s="15">
        <f t="shared" si="4"/>
        <v>20532</v>
      </c>
    </row>
    <row r="105" spans="1:12" ht="15.75" customHeight="1">
      <c r="A105" s="30">
        <v>100</v>
      </c>
      <c r="B105" s="32" t="s">
        <v>113</v>
      </c>
      <c r="C105" s="40" t="s">
        <v>111</v>
      </c>
      <c r="D105" s="43">
        <v>2</v>
      </c>
      <c r="E105" s="41">
        <v>6844</v>
      </c>
      <c r="F105" s="15">
        <f t="shared" si="4"/>
        <v>13688</v>
      </c>
    </row>
    <row r="106" spans="1:12" ht="15.75" customHeight="1">
      <c r="A106" s="30">
        <v>101</v>
      </c>
      <c r="B106" s="32" t="s">
        <v>113</v>
      </c>
      <c r="C106" s="40" t="s">
        <v>112</v>
      </c>
      <c r="D106" s="43">
        <v>6</v>
      </c>
      <c r="E106" s="41">
        <v>6844</v>
      </c>
      <c r="F106" s="15">
        <f t="shared" si="4"/>
        <v>41064</v>
      </c>
    </row>
    <row r="107" spans="1:12" ht="36.75" customHeight="1">
      <c r="A107" s="39" t="s">
        <v>37</v>
      </c>
      <c r="B107" s="39"/>
      <c r="C107" s="39"/>
      <c r="D107" s="42"/>
      <c r="E107" s="39"/>
      <c r="F107" s="22">
        <f>SUM(F6:F106)</f>
        <v>941082.16000000015</v>
      </c>
      <c r="H107" s="28"/>
    </row>
    <row r="109" spans="1:12" ht="22.5" customHeight="1">
      <c r="B109" s="38" t="s">
        <v>74</v>
      </c>
      <c r="C109" s="38"/>
    </row>
    <row r="110" spans="1:12" ht="15.75" customHeight="1">
      <c r="B110" s="37" t="s">
        <v>106</v>
      </c>
      <c r="C110" s="37"/>
      <c r="D110" s="37"/>
      <c r="E110" s="37"/>
      <c r="F110" s="37"/>
    </row>
    <row r="111" spans="1:12" ht="15.75" customHeight="1">
      <c r="B111" s="37"/>
      <c r="C111" s="37"/>
      <c r="D111" s="37"/>
      <c r="E111" s="37"/>
      <c r="F111" s="37"/>
    </row>
    <row r="112" spans="1:12" ht="15.75" customHeight="1">
      <c r="B112" s="37"/>
      <c r="C112" s="37"/>
      <c r="D112" s="37"/>
      <c r="E112" s="37"/>
      <c r="F112" s="37"/>
    </row>
    <row r="113" spans="2:6" ht="26.25" customHeight="1">
      <c r="B113" s="37"/>
      <c r="C113" s="37"/>
      <c r="D113" s="37"/>
      <c r="E113" s="37"/>
      <c r="F113" s="37"/>
    </row>
    <row r="114" spans="2:6" ht="33.75" customHeight="1">
      <c r="B114" s="35" t="s">
        <v>89</v>
      </c>
      <c r="C114" s="35"/>
      <c r="D114" s="35"/>
      <c r="E114" s="35"/>
      <c r="F114" s="35"/>
    </row>
    <row r="115" spans="2:6" ht="38.25" customHeight="1">
      <c r="C115" s="23"/>
    </row>
    <row r="116" spans="2:6" ht="15.75" customHeight="1">
      <c r="B116" s="35" t="s">
        <v>87</v>
      </c>
      <c r="C116" s="35"/>
      <c r="D116" s="35"/>
      <c r="E116" s="35"/>
      <c r="F116" s="35"/>
    </row>
    <row r="117" spans="2:6" ht="15.75" customHeight="1">
      <c r="B117" s="36" t="s">
        <v>88</v>
      </c>
      <c r="C117" s="36"/>
      <c r="D117" s="36"/>
      <c r="E117" s="36"/>
      <c r="F117" s="36"/>
    </row>
    <row r="118" spans="2:6" ht="15.75" customHeight="1">
      <c r="C118" s="24"/>
    </row>
  </sheetData>
  <sortState ref="B6:F101">
    <sortCondition ref="C6:C101"/>
  </sortState>
  <mergeCells count="8">
    <mergeCell ref="A3:G3"/>
    <mergeCell ref="A2:G2"/>
    <mergeCell ref="B116:F116"/>
    <mergeCell ref="B117:F117"/>
    <mergeCell ref="B114:F114"/>
    <mergeCell ref="B110:F113"/>
    <mergeCell ref="B109:C109"/>
    <mergeCell ref="A107:E107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12-2017</vt:lpstr>
      <vt:lpstr>'12-2017'!Área_de_impresión</vt:lpstr>
      <vt:lpstr>'12-2017'!Títulos_a_imprimir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angel.lopez</cp:lastModifiedBy>
  <cp:lastPrinted>2018-01-09T18:47:57Z</cp:lastPrinted>
  <dcterms:created xsi:type="dcterms:W3CDTF">2008-09-18T14:46:52Z</dcterms:created>
  <dcterms:modified xsi:type="dcterms:W3CDTF">2018-04-02T15:06:58Z</dcterms:modified>
</cp:coreProperties>
</file>