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LIO 2024\"/>
    </mc:Choice>
  </mc:AlternateContent>
  <xr:revisionPtr revIDLastSave="0" documentId="13_ncr:1_{9A0EAE91-EE01-421E-B16E-BE4A51A89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'!$A$1:$L$117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3" l="1"/>
  <c r="L83" i="3"/>
  <c r="L82" i="3"/>
  <c r="L81" i="3"/>
  <c r="L80" i="3"/>
  <c r="L79" i="3"/>
  <c r="L78" i="3"/>
  <c r="L77" i="3"/>
  <c r="L76" i="3"/>
  <c r="L75" i="3"/>
  <c r="L74" i="3"/>
  <c r="L73" i="3"/>
  <c r="L71" i="3"/>
  <c r="L70" i="3"/>
  <c r="L69" i="3"/>
  <c r="L68" i="3"/>
  <c r="L67" i="3"/>
  <c r="L66" i="3"/>
  <c r="L65" i="3"/>
  <c r="L64" i="3"/>
  <c r="L63" i="3"/>
  <c r="L61" i="3"/>
  <c r="L60" i="3"/>
  <c r="L59" i="3"/>
  <c r="L58" i="3"/>
  <c r="L57" i="3"/>
  <c r="L56" i="3"/>
  <c r="L53" i="3"/>
  <c r="L52" i="3"/>
  <c r="L51" i="3"/>
  <c r="L50" i="3"/>
  <c r="L49" i="3"/>
  <c r="L48" i="3"/>
  <c r="L47" i="3"/>
  <c r="L45" i="3"/>
  <c r="L44" i="3"/>
  <c r="L43" i="3"/>
  <c r="L42" i="3"/>
  <c r="L41" i="3"/>
  <c r="L40" i="3"/>
  <c r="L39" i="3"/>
  <c r="L38" i="3"/>
  <c r="L37" i="3"/>
  <c r="L35" i="3"/>
  <c r="L34" i="3"/>
  <c r="L33" i="3"/>
  <c r="L32" i="3"/>
  <c r="L31" i="3"/>
  <c r="L30" i="3"/>
  <c r="L29" i="3"/>
  <c r="L28" i="3"/>
  <c r="L27" i="3"/>
  <c r="L25" i="3"/>
  <c r="L24" i="3"/>
  <c r="L23" i="3"/>
  <c r="L22" i="3"/>
  <c r="L21" i="3"/>
  <c r="K84" i="3"/>
  <c r="K99" i="3" s="1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K19" i="3" l="1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55" i="3"/>
  <c r="L62" i="3" l="1"/>
  <c r="F84" i="3"/>
  <c r="F99" i="3" s="1"/>
  <c r="F19" i="3"/>
  <c r="L36" i="3"/>
  <c r="L26" i="3"/>
  <c r="L92" i="3" l="1"/>
  <c r="L91" i="3"/>
  <c r="L90" i="3"/>
  <c r="L89" i="3"/>
  <c r="L88" i="3"/>
  <c r="L87" i="3"/>
  <c r="L72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L20" i="3"/>
  <c r="L84" i="3" s="1"/>
  <c r="L99" i="3" s="1"/>
  <c r="L19" i="3" l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<sst xmlns="http://schemas.openxmlformats.org/spreadsheetml/2006/main" count="104" uniqueCount="104">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</sst>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17"/>
  <sheetViews>
    <sheetView showGridLines="0" tabSelected="1" topLeftCell="A77" zoomScaleNormal="100" zoomScaleSheetLayoutView="77" workbookViewId="0">
      <selection activeCell="L102" sqref="L102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2" width="17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2" spans="1:14" x14ac:dyDescent="0.25">
      <c r="A2" t="s">
        <v>79</v>
      </c>
    </row>
    <row r="11" spans="1:14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1"/>
    </row>
    <row r="12" spans="1:14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2"/>
    </row>
    <row r="13" spans="1:14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2"/>
    </row>
    <row r="14" spans="1:14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2"/>
    </row>
    <row r="15" spans="1:14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2"/>
    </row>
    <row r="16" spans="1:14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3"/>
      <c r="N16" s="2"/>
    </row>
    <row r="17" spans="1:25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84</v>
      </c>
      <c r="X17" s="5"/>
      <c r="Y17" s="5"/>
    </row>
    <row r="18" spans="1:25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392685821</v>
      </c>
      <c r="E19" s="59">
        <f t="shared" ref="E19:L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145951737.33000001</v>
      </c>
      <c r="M19" s="5"/>
      <c r="N19" s="5"/>
      <c r="P19" s="4"/>
    </row>
    <row r="20" spans="1:25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L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111582489.42</v>
      </c>
      <c r="N20" s="11"/>
      <c r="P20" s="4"/>
    </row>
    <row r="21" spans="1:25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53">
        <f>SUM(E21:K21)</f>
        <v>85671311.489999995</v>
      </c>
    </row>
    <row r="22" spans="1:25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3">
        <f t="shared" ref="L22:L53" si="2">SUM(E22:K22)</f>
        <v>13050138.890000001</v>
      </c>
    </row>
    <row r="23" spans="1:25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3">
        <f t="shared" si="2"/>
        <v>0</v>
      </c>
    </row>
    <row r="24" spans="1:25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3">
        <f t="shared" si="2"/>
        <v>0</v>
      </c>
    </row>
    <row r="25" spans="1:25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53">
        <f t="shared" si="2"/>
        <v>12861039.040000001</v>
      </c>
    </row>
    <row r="26" spans="1:25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138796254</v>
      </c>
      <c r="E26" s="79">
        <f t="shared" ref="E26:K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62">
        <f>SUM(L27:L35)</f>
        <v>23235701.179999996</v>
      </c>
      <c r="N26" s="11"/>
    </row>
    <row r="27" spans="1:25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53">
        <f t="shared" si="2"/>
        <v>4302578.8899999997</v>
      </c>
      <c r="N27" s="11"/>
    </row>
    <row r="28" spans="1:25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3">
        <f t="shared" si="2"/>
        <v>2494346.4899999998</v>
      </c>
    </row>
    <row r="29" spans="1:25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3">
        <f t="shared" si="2"/>
        <v>2482218.6799999997</v>
      </c>
    </row>
    <row r="30" spans="1:25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3">
        <f t="shared" si="2"/>
        <v>1883169.85</v>
      </c>
      <c r="N30" s="11"/>
    </row>
    <row r="31" spans="1:25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3">
        <f t="shared" si="2"/>
        <v>2009871.76</v>
      </c>
    </row>
    <row r="32" spans="1:25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3">
        <f t="shared" si="2"/>
        <v>1845308.18</v>
      </c>
    </row>
    <row r="33" spans="1:15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3">
        <f t="shared" si="2"/>
        <v>730236.01</v>
      </c>
    </row>
    <row r="34" spans="1:15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3">
        <f t="shared" si="2"/>
        <v>4477921.3500000006</v>
      </c>
      <c r="N34" s="11"/>
    </row>
    <row r="35" spans="1:15" ht="15.75" thickBot="1" x14ac:dyDescent="0.3">
      <c r="A35" s="22" t="s">
        <v>18</v>
      </c>
      <c r="B35" s="21"/>
      <c r="C35" s="55">
        <v>14402388</v>
      </c>
      <c r="D35" s="55">
        <v>13663388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53">
        <f t="shared" si="2"/>
        <v>3010049.9699999997</v>
      </c>
    </row>
    <row r="36" spans="1:15" ht="27" customHeight="1" thickBot="1" x14ac:dyDescent="0.3">
      <c r="A36" s="19" t="s">
        <v>19</v>
      </c>
      <c r="B36" s="21"/>
      <c r="C36" s="49">
        <f t="shared" ref="C36:K36" si="4">SUM(C37:C45)</f>
        <v>17990793</v>
      </c>
      <c r="D36" s="49">
        <f t="shared" si="4"/>
        <v>19749793</v>
      </c>
      <c r="E36" s="64">
        <f t="shared" si="4"/>
        <v>0</v>
      </c>
      <c r="F36" s="64">
        <v>0</v>
      </c>
      <c r="G36" s="64">
        <f t="shared" si="4"/>
        <v>133473</v>
      </c>
      <c r="H36" s="64">
        <f t="shared" si="4"/>
        <v>63432</v>
      </c>
      <c r="I36" s="64">
        <f t="shared" si="4"/>
        <v>2166628.64</v>
      </c>
      <c r="J36" s="64">
        <f t="shared" si="4"/>
        <v>189175.11</v>
      </c>
      <c r="K36" s="64">
        <f t="shared" si="4"/>
        <v>2695809.33</v>
      </c>
      <c r="L36" s="62">
        <f>SUM(L37:L45)</f>
        <v>5281558.08</v>
      </c>
      <c r="O36" s="11"/>
    </row>
    <row r="37" spans="1:15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53">
        <f t="shared" si="2"/>
        <v>212153.85</v>
      </c>
    </row>
    <row r="38" spans="1:15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3">
        <f t="shared" si="2"/>
        <v>0</v>
      </c>
    </row>
    <row r="39" spans="1:15" x14ac:dyDescent="0.25">
      <c r="A39" s="22" t="s">
        <v>22</v>
      </c>
      <c r="B39" s="21"/>
      <c r="C39" s="48">
        <v>544692</v>
      </c>
      <c r="D39" s="48">
        <v>544992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3">
        <f t="shared" si="2"/>
        <v>172869.59</v>
      </c>
    </row>
    <row r="40" spans="1:15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3">
        <f t="shared" si="2"/>
        <v>82605.740000000005</v>
      </c>
    </row>
    <row r="41" spans="1:15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3">
        <f t="shared" si="2"/>
        <v>138899</v>
      </c>
    </row>
    <row r="42" spans="1:15" ht="30" x14ac:dyDescent="0.25">
      <c r="A42" s="33" t="s">
        <v>25</v>
      </c>
      <c r="B42" s="34"/>
      <c r="C42" s="48">
        <v>192000</v>
      </c>
      <c r="D42" s="48">
        <v>192500</v>
      </c>
      <c r="E42" s="54">
        <v>0</v>
      </c>
      <c r="F42" s="54"/>
      <c r="G42" s="54"/>
      <c r="H42" s="54"/>
      <c r="I42" s="54"/>
      <c r="J42" s="54"/>
      <c r="K42" s="54">
        <v>6339</v>
      </c>
      <c r="L42" s="53">
        <f t="shared" si="2"/>
        <v>6339</v>
      </c>
      <c r="N42" s="11"/>
    </row>
    <row r="43" spans="1:15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3">
        <f t="shared" si="2"/>
        <v>2642720</v>
      </c>
      <c r="M43" s="11"/>
    </row>
    <row r="44" spans="1:15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3">
        <f t="shared" si="2"/>
        <v>0</v>
      </c>
    </row>
    <row r="45" spans="1:15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53">
        <f t="shared" si="2"/>
        <v>2025970.9000000001</v>
      </c>
    </row>
    <row r="46" spans="1:15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K46" si="5">SUM(E47:E53)</f>
        <v>17166</v>
      </c>
      <c r="F46" s="49">
        <f t="shared" si="5"/>
        <v>20000</v>
      </c>
      <c r="G46" s="49">
        <f t="shared" si="5"/>
        <v>149333.32999999999</v>
      </c>
      <c r="H46" s="49">
        <f t="shared" si="5"/>
        <v>486643.28</v>
      </c>
      <c r="I46" s="49">
        <f t="shared" si="5"/>
        <v>219508.74</v>
      </c>
      <c r="J46" s="49">
        <f t="shared" si="5"/>
        <v>2961110</v>
      </c>
      <c r="K46" s="49">
        <f t="shared" si="5"/>
        <v>-2931110</v>
      </c>
      <c r="L46" s="49">
        <f>SUM(L47:L53)</f>
        <v>922651.35</v>
      </c>
    </row>
    <row r="47" spans="1:15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53">
        <f t="shared" si="2"/>
        <v>852651.35</v>
      </c>
    </row>
    <row r="48" spans="1:15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3">
        <f t="shared" si="2"/>
        <v>0</v>
      </c>
    </row>
    <row r="49" spans="1:15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3">
        <f t="shared" si="2"/>
        <v>0</v>
      </c>
    </row>
    <row r="50" spans="1:15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3">
        <f t="shared" si="2"/>
        <v>0</v>
      </c>
    </row>
    <row r="51" spans="1:15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3">
        <f t="shared" si="2"/>
        <v>0</v>
      </c>
    </row>
    <row r="52" spans="1:15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3">
        <f t="shared" si="2"/>
        <v>0</v>
      </c>
    </row>
    <row r="53" spans="1:15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53">
        <f t="shared" si="2"/>
        <v>70000</v>
      </c>
    </row>
    <row r="54" spans="1:15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5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53">
        <f t="shared" ref="L55" si="6">SUM(E55:E55)</f>
        <v>0</v>
      </c>
    </row>
    <row r="56" spans="1:15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3">
        <f t="shared" ref="L56:L83" si="7">SUM(E56:K56)</f>
        <v>0</v>
      </c>
    </row>
    <row r="57" spans="1:15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3">
        <f t="shared" si="7"/>
        <v>0</v>
      </c>
    </row>
    <row r="58" spans="1:15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3">
        <f t="shared" si="7"/>
        <v>0</v>
      </c>
    </row>
    <row r="59" spans="1:15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3">
        <f t="shared" si="7"/>
        <v>0</v>
      </c>
    </row>
    <row r="60" spans="1:15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3">
        <f t="shared" si="7"/>
        <v>0</v>
      </c>
    </row>
    <row r="61" spans="1:15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53">
        <f t="shared" si="7"/>
        <v>0</v>
      </c>
    </row>
    <row r="62" spans="1:15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8">SUM(E63:E71)</f>
        <v>0</v>
      </c>
      <c r="F62" s="49">
        <f t="shared" si="8"/>
        <v>0</v>
      </c>
      <c r="G62" s="49">
        <f t="shared" ref="G62:K62" si="9">SUM(G63:G71)</f>
        <v>0</v>
      </c>
      <c r="H62" s="49">
        <f t="shared" si="9"/>
        <v>0</v>
      </c>
      <c r="I62" s="49">
        <f t="shared" si="9"/>
        <v>165648.4</v>
      </c>
      <c r="J62" s="49">
        <f t="shared" si="9"/>
        <v>4614000</v>
      </c>
      <c r="K62" s="49">
        <f t="shared" si="9"/>
        <v>149688.9</v>
      </c>
      <c r="L62" s="49">
        <f>SUM(L63:L71)</f>
        <v>4929337.3000000007</v>
      </c>
      <c r="O62" s="11"/>
    </row>
    <row r="63" spans="1:15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53">
        <f t="shared" si="7"/>
        <v>149688.9</v>
      </c>
    </row>
    <row r="64" spans="1:15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3">
        <f t="shared" si="7"/>
        <v>0</v>
      </c>
    </row>
    <row r="65" spans="1:15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3">
        <f t="shared" si="7"/>
        <v>0</v>
      </c>
    </row>
    <row r="66" spans="1:15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3">
        <f t="shared" si="7"/>
        <v>4614000</v>
      </c>
    </row>
    <row r="67" spans="1:15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3">
        <f t="shared" si="7"/>
        <v>0</v>
      </c>
    </row>
    <row r="68" spans="1:15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3">
        <f t="shared" si="7"/>
        <v>0</v>
      </c>
    </row>
    <row r="69" spans="1:15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3">
        <f t="shared" si="7"/>
        <v>0</v>
      </c>
    </row>
    <row r="70" spans="1:15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3">
        <f t="shared" si="7"/>
        <v>0</v>
      </c>
    </row>
    <row r="71" spans="1:15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53">
        <f t="shared" si="7"/>
        <v>165648.4</v>
      </c>
    </row>
    <row r="72" spans="1:15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  <c r="G72" s="64">
        <f t="shared" ref="G72:H72" si="13">SUM(G73:G76)</f>
        <v>0</v>
      </c>
      <c r="H72" s="64">
        <f t="shared" si="13"/>
        <v>0</v>
      </c>
      <c r="I72" s="64">
        <f t="shared" ref="I72:J72" si="14">SUM(I73:I76)</f>
        <v>0</v>
      </c>
      <c r="J72" s="64">
        <f t="shared" si="14"/>
        <v>0</v>
      </c>
      <c r="K72" s="64">
        <f t="shared" ref="K72" si="15">SUM(K73:K76)</f>
        <v>0</v>
      </c>
      <c r="L72" s="64">
        <f t="shared" ref="L72" si="16">SUM(L73:L76)</f>
        <v>0</v>
      </c>
    </row>
    <row r="73" spans="1:15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53">
        <f t="shared" si="7"/>
        <v>0</v>
      </c>
    </row>
    <row r="74" spans="1:15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3">
        <f t="shared" si="7"/>
        <v>0</v>
      </c>
    </row>
    <row r="75" spans="1:15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3">
        <f t="shared" si="7"/>
        <v>0</v>
      </c>
      <c r="N75" s="11"/>
    </row>
    <row r="76" spans="1:15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53">
        <f t="shared" si="7"/>
        <v>0</v>
      </c>
      <c r="O76" t="s">
        <v>96</v>
      </c>
    </row>
    <row r="77" spans="1:15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" si="18">SUM(E78:E79)</f>
        <v>0</v>
      </c>
      <c r="F77" s="64">
        <f t="shared" ref="F77" si="19">SUM(F78:F79)</f>
        <v>0</v>
      </c>
      <c r="G77" s="64">
        <f t="shared" ref="G77:H77" si="20">SUM(G78:G79)</f>
        <v>0</v>
      </c>
      <c r="H77" s="64">
        <f t="shared" si="20"/>
        <v>0</v>
      </c>
      <c r="I77" s="64">
        <f t="shared" ref="I77:J77" si="21">SUM(I78:I79)</f>
        <v>0</v>
      </c>
      <c r="J77" s="64">
        <f t="shared" si="21"/>
        <v>0</v>
      </c>
      <c r="K77" s="64">
        <f t="shared" ref="K77" si="22">SUM(K78:K79)</f>
        <v>0</v>
      </c>
      <c r="L77" s="53">
        <f t="shared" si="7"/>
        <v>0</v>
      </c>
    </row>
    <row r="78" spans="1:15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53">
        <f t="shared" si="7"/>
        <v>0</v>
      </c>
    </row>
    <row r="79" spans="1:15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53">
        <f t="shared" si="7"/>
        <v>0</v>
      </c>
    </row>
    <row r="80" spans="1:15" ht="15.75" thickBot="1" x14ac:dyDescent="0.3">
      <c r="A80" s="19" t="s">
        <v>63</v>
      </c>
      <c r="B80" s="21"/>
      <c r="C80" s="64">
        <f t="shared" ref="C80:D80" si="23">SUM(C81:C83)</f>
        <v>0</v>
      </c>
      <c r="D80" s="64">
        <f t="shared" si="23"/>
        <v>0</v>
      </c>
      <c r="E80" s="64">
        <f t="shared" ref="E80" si="24">SUM(E81:E83)</f>
        <v>0</v>
      </c>
      <c r="F80" s="64">
        <f t="shared" ref="F80" si="25">SUM(F81:F83)</f>
        <v>0</v>
      </c>
      <c r="G80" s="64">
        <f t="shared" ref="G80:H80" si="26">SUM(G81:G83)</f>
        <v>0</v>
      </c>
      <c r="H80" s="64">
        <f t="shared" si="26"/>
        <v>0</v>
      </c>
      <c r="I80" s="64">
        <f t="shared" ref="I80:J80" si="27">SUM(I81:I83)</f>
        <v>0</v>
      </c>
      <c r="J80" s="64">
        <f t="shared" si="27"/>
        <v>0</v>
      </c>
      <c r="K80" s="64">
        <f t="shared" ref="K80" si="28">SUM(K81:K83)</f>
        <v>0</v>
      </c>
      <c r="L80" s="53">
        <f t="shared" si="7"/>
        <v>0</v>
      </c>
    </row>
    <row r="81" spans="1:15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53">
        <f t="shared" si="7"/>
        <v>0</v>
      </c>
    </row>
    <row r="82" spans="1:15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3">
        <f t="shared" si="7"/>
        <v>0</v>
      </c>
      <c r="N82" s="11"/>
      <c r="O82" s="11"/>
    </row>
    <row r="83" spans="1:15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53">
        <f t="shared" si="7"/>
        <v>0</v>
      </c>
    </row>
    <row r="84" spans="1:15" ht="15.75" thickBot="1" x14ac:dyDescent="0.3">
      <c r="A84" s="26" t="s">
        <v>67</v>
      </c>
      <c r="B84" s="27"/>
      <c r="C84" s="51">
        <f>+C19</f>
        <v>334176821</v>
      </c>
      <c r="D84" s="51">
        <f>+D19</f>
        <v>392685821</v>
      </c>
      <c r="E84" s="65">
        <f t="shared" ref="E84:K84" si="29">+E20+E26+E36+E46+E62</f>
        <v>15107975.369999999</v>
      </c>
      <c r="F84" s="65">
        <f t="shared" si="29"/>
        <v>16477843.060000001</v>
      </c>
      <c r="G84" s="65">
        <f t="shared" si="29"/>
        <v>17431851.889999997</v>
      </c>
      <c r="H84" s="65">
        <f t="shared" si="29"/>
        <v>20426382.010000002</v>
      </c>
      <c r="I84" s="65">
        <f t="shared" si="29"/>
        <v>33361557.640000001</v>
      </c>
      <c r="J84" s="65">
        <f t="shared" si="29"/>
        <v>26176695.149999999</v>
      </c>
      <c r="K84" s="65">
        <f t="shared" si="29"/>
        <v>16936392.210000001</v>
      </c>
      <c r="L84" s="65">
        <f>+L20+L26+L36+L46+L62</f>
        <v>145951737.33000001</v>
      </c>
    </row>
    <row r="85" spans="1:15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8"/>
    </row>
    <row r="86" spans="1:15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78">
        <v>0</v>
      </c>
    </row>
    <row r="87" spans="1:15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3">
        <f t="shared" ref="L87:L92" si="30">SUM(E87:E87)</f>
        <v>0</v>
      </c>
    </row>
    <row r="88" spans="1:15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53">
        <f t="shared" si="30"/>
        <v>0</v>
      </c>
    </row>
    <row r="89" spans="1:15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53">
        <f t="shared" si="30"/>
        <v>0</v>
      </c>
    </row>
    <row r="90" spans="1:15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53">
        <f t="shared" si="30"/>
        <v>0</v>
      </c>
    </row>
    <row r="91" spans="1:15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3">
        <f t="shared" si="30"/>
        <v>0</v>
      </c>
    </row>
    <row r="92" spans="1:15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1">SUM(D92:D92)</f>
        <v>0</v>
      </c>
      <c r="J92" s="53">
        <f t="shared" ref="J92" si="32">SUM(E92:E92)</f>
        <v>0</v>
      </c>
      <c r="K92" s="53">
        <f t="shared" ref="K92" si="33">SUM(F92:F92)</f>
        <v>0</v>
      </c>
      <c r="L92" s="53">
        <f t="shared" si="30"/>
        <v>0</v>
      </c>
    </row>
    <row r="93" spans="1:15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</row>
    <row r="94" spans="1:15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</row>
    <row r="95" spans="1:15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67">
        <v>0</v>
      </c>
    </row>
    <row r="96" spans="1:15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</row>
    <row r="97" spans="1:14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75">
        <v>0</v>
      </c>
    </row>
    <row r="98" spans="1:14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46"/>
      <c r="N98" s="11"/>
    </row>
    <row r="99" spans="1:14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392685821</v>
      </c>
      <c r="E99" s="77">
        <f t="shared" ref="E99:L99" si="34">+E84+E97</f>
        <v>15107975.369999999</v>
      </c>
      <c r="F99" s="77">
        <f t="shared" si="34"/>
        <v>16477843.060000001</v>
      </c>
      <c r="G99" s="77">
        <f t="shared" si="34"/>
        <v>17431851.889999997</v>
      </c>
      <c r="H99" s="77">
        <f t="shared" si="34"/>
        <v>20426382.010000002</v>
      </c>
      <c r="I99" s="77">
        <f t="shared" si="34"/>
        <v>33361557.640000001</v>
      </c>
      <c r="J99" s="77">
        <f t="shared" si="34"/>
        <v>26176695.149999999</v>
      </c>
      <c r="K99" s="77">
        <f t="shared" si="34"/>
        <v>16936392.210000001</v>
      </c>
      <c r="L99" s="77">
        <f t="shared" si="34"/>
        <v>145951737.33000001</v>
      </c>
      <c r="N99" s="11"/>
    </row>
    <row r="100" spans="1:14" ht="15.75" thickTop="1" x14ac:dyDescent="0.25">
      <c r="A100" s="10" t="s">
        <v>85</v>
      </c>
      <c r="L100" s="11"/>
    </row>
    <row r="101" spans="1:14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</row>
    <row r="102" spans="1:14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</row>
    <row r="103" spans="1:14" x14ac:dyDescent="0.25">
      <c r="A103" s="2" t="s">
        <v>88</v>
      </c>
    </row>
    <row r="104" spans="1:14" x14ac:dyDescent="0.25">
      <c r="A104" s="2" t="s">
        <v>89</v>
      </c>
    </row>
    <row r="105" spans="1:14" x14ac:dyDescent="0.25">
      <c r="A105" s="2" t="s">
        <v>90</v>
      </c>
    </row>
    <row r="106" spans="1:14" x14ac:dyDescent="0.25">
      <c r="A106" s="2" t="s">
        <v>94</v>
      </c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L16"/>
    <mergeCell ref="A12:M12"/>
    <mergeCell ref="A11:M11"/>
    <mergeCell ref="A13:M13"/>
    <mergeCell ref="A14:M14"/>
    <mergeCell ref="A15:M15"/>
  </mergeCells>
  <printOptions horizontalCentered="1"/>
  <pageMargins left="0" right="0" top="0.19685039370078741" bottom="0.19685039370078741" header="0.31496062992125984" footer="0.31496062992125984"/>
  <pageSetup paperSize="5" scale="79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2024-08-01T15:14:12Z</cp:lastPrinted>
  <dcterms:created xsi:type="dcterms:W3CDTF">2018-04-17T18:57:16Z</dcterms:created>
  <dcterms:modified xsi:type="dcterms:W3CDTF">2024-08-01T15:16:16Z</dcterms:modified>
  <cp:category/>
  <cp:contentStatus/>
</cp:coreProperties>
</file>