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\Desktop\RAI\"/>
    </mc:Choice>
  </mc:AlternateContent>
  <bookViews>
    <workbookView xWindow="0" yWindow="0" windowWidth="20490" windowHeight="7755" tabRatio="952" activeTab="1"/>
  </bookViews>
  <sheets>
    <sheet name="GRÁFICA" sheetId="2" r:id="rId1"/>
    <sheet name="INSTITUCIONES AL 31-3-2015" sheetId="25" r:id="rId2"/>
  </sheets>
  <externalReferences>
    <externalReference r:id="rId3"/>
  </externalReferences>
  <definedNames>
    <definedName name="_xlnm._FilterDatabase" localSheetId="1" hidden="1">'INSTITUCIONES AL 31-3-2015'!$B$12:$C$167</definedName>
    <definedName name="_xlnm.Print_Area" localSheetId="0">GRÁFICA!$A$1:$C$47</definedName>
    <definedName name="_xlnm.Print_Area" localSheetId="1">'INSTITUCIONES AL 31-3-2015'!$A$1:$C$258</definedName>
    <definedName name="OAI" localSheetId="1">#REF!</definedName>
    <definedName name="OAI">#REF!</definedName>
    <definedName name="RAI" localSheetId="1">'INSTITUCIONES AL 31-3-2015'!#REF!</definedName>
    <definedName name="RAI">#REF!</definedName>
    <definedName name="RAIA" localSheetId="1">'INSTITUCIONES AL 31-3-2015'!#REF!</definedName>
    <definedName name="RAIA">#REF!</definedName>
    <definedName name="_xlnm.Print_Titles" localSheetId="1">'INSTITUCIONES AL 31-3-2015'!$1:$12</definedName>
    <definedName name="TODO" localSheetId="1">#REF!</definedName>
    <definedName name="TODO">#REF!</definedName>
    <definedName name="TUTI" localSheetId="1">#REF!</definedName>
    <definedName name="TUTI">#REF!</definedName>
  </definedNames>
  <calcPr calcId="152511"/>
</workbook>
</file>

<file path=xl/calcChain.xml><?xml version="1.0" encoding="utf-8"?>
<calcChain xmlns="http://schemas.openxmlformats.org/spreadsheetml/2006/main">
  <c r="B235" i="25" l="1"/>
  <c r="B43" i="2" l="1"/>
  <c r="B45" i="2" s="1"/>
  <c r="B42" i="2"/>
  <c r="B253" i="25" l="1"/>
  <c r="B257" i="25" s="1"/>
  <c r="B212" i="25"/>
  <c r="B228" i="25"/>
  <c r="B193" i="25"/>
  <c r="B252" i="25"/>
  <c r="B246" i="25"/>
  <c r="B258" i="25" s="1"/>
  <c r="B236" i="25" l="1"/>
</calcChain>
</file>

<file path=xl/sharedStrings.xml><?xml version="1.0" encoding="utf-8"?>
<sst xmlns="http://schemas.openxmlformats.org/spreadsheetml/2006/main" count="278" uniqueCount="259">
  <si>
    <t>TOTAL</t>
  </si>
  <si>
    <t xml:space="preserve">No. </t>
  </si>
  <si>
    <t>DETALLE INSTITUCIONES</t>
  </si>
  <si>
    <t>Dirección General de Migración</t>
  </si>
  <si>
    <t>Ministerio de Medio Ambiente y Recursos Naturales</t>
  </si>
  <si>
    <t>Ayuntamiento de Moca</t>
  </si>
  <si>
    <t>Ayuntamiento de San Juan de la Maguana</t>
  </si>
  <si>
    <t>Dirección General de Ganadería</t>
  </si>
  <si>
    <t>Junta de Aviación Civil</t>
  </si>
  <si>
    <t>Autoridad Metropolitana del Transporte (AMET)</t>
  </si>
  <si>
    <t>Autoridad Portuaria Dominicana (APORDOM)</t>
  </si>
  <si>
    <t>Ayuntamiento de Bayaguana</t>
  </si>
  <si>
    <t xml:space="preserve">Ayuntamiento de los Alcarrizos </t>
  </si>
  <si>
    <t>Ayuntamiento de Sabana Grande de Boya</t>
  </si>
  <si>
    <t>Ayuntamiento de San José de los Llanos</t>
  </si>
  <si>
    <t>Ayuntamiento de Santiago de los Caballeros</t>
  </si>
  <si>
    <t>Cámara de Diputados</t>
  </si>
  <si>
    <t>Comedores Económicos del Estado</t>
  </si>
  <si>
    <t>Comisión Ejecutiva para la Reforma del Sector Salud (CERSS)</t>
  </si>
  <si>
    <t>Comisión Nacional de Energía</t>
  </si>
  <si>
    <t>Comisión Presidencial de Apoyo al Desarrollo Barrial</t>
  </si>
  <si>
    <t xml:space="preserve">Consejo Nacional de Población y  Familia (CONAPOFA) </t>
  </si>
  <si>
    <t xml:space="preserve">Contraloría General de la República </t>
  </si>
  <si>
    <t>Corporación del Acueducto y Alcantarillado de Santiago (CORAASAN)</t>
  </si>
  <si>
    <t>Corporación Dominicana de Empresas Eléctricas Estatales (CDEEE)</t>
  </si>
  <si>
    <t>Dirección General de Aduanas</t>
  </si>
  <si>
    <t>Dirección General de Impuestos Internos</t>
  </si>
  <si>
    <t>Empresa de Generación Hidroeléctrica Dominicana</t>
  </si>
  <si>
    <t>Federación Dominicana de Municipios</t>
  </si>
  <si>
    <t>Instituto de Desarrollo y Crédito Cooperativo (IDECOOP)</t>
  </si>
  <si>
    <t xml:space="preserve">Instituto Nacional de la Vivienda (INVI) </t>
  </si>
  <si>
    <t>Instituto Nacional de Protección de los Derechos del Consumidor (PROCONSUMIDOR)</t>
  </si>
  <si>
    <t xml:space="preserve">Instituto Nacional de Recursos Hidráulicos (INDRHI) </t>
  </si>
  <si>
    <t>Instituto Postal Dominicano (INPOSDOM)</t>
  </si>
  <si>
    <t xml:space="preserve">Junta Central Electoral  </t>
  </si>
  <si>
    <t xml:space="preserve">Liga Municipal Dominicana </t>
  </si>
  <si>
    <t xml:space="preserve">Lotería Nacional  </t>
  </si>
  <si>
    <t>Ministerio de  Agricultura (MA)</t>
  </si>
  <si>
    <t>Ministerio de Administración Pública (MAP)</t>
  </si>
  <si>
    <t>Ministerio de Cultura</t>
  </si>
  <si>
    <t>Ministerio de Economía, Planificación y Desarrollo (MEPYD)</t>
  </si>
  <si>
    <t>Ministerio de Educación (MINERD)</t>
  </si>
  <si>
    <t xml:space="preserve">Ministerio de Hacienda (MH) </t>
  </si>
  <si>
    <t xml:space="preserve">Ministerio de Industria y Comercio (MIC)  </t>
  </si>
  <si>
    <t xml:space="preserve">Ministerio de Interior y Policía (MIP) </t>
  </si>
  <si>
    <t xml:space="preserve">Ministerio de la Mujer (MM) </t>
  </si>
  <si>
    <t>Ministerio de la Presidencia</t>
  </si>
  <si>
    <t>Ministerio de Obras Públicas y Comunicaciones (MOPC)</t>
  </si>
  <si>
    <t xml:space="preserve">Ministerio de Trabajo (MT) </t>
  </si>
  <si>
    <t xml:space="preserve">Oficina de la Defensa Civil (ODC) </t>
  </si>
  <si>
    <t xml:space="preserve">Oficina Metropolitana de Servicios de Autobuses (OMSA) </t>
  </si>
  <si>
    <t xml:space="preserve">Oficina Nacional de Estadística (ONE) </t>
  </si>
  <si>
    <t xml:space="preserve">Oficina Nacional de la Propiedad Industrial (ONAPI) </t>
  </si>
  <si>
    <t xml:space="preserve">Oficina para el Reordenamiento del Transporte (OPRET) </t>
  </si>
  <si>
    <t xml:space="preserve">Oficina Presidencial de Tecnología de la Información y Comunicación (OPTIC) </t>
  </si>
  <si>
    <t xml:space="preserve">Policía Nacional  </t>
  </si>
  <si>
    <t>Procuraduría General de la República</t>
  </si>
  <si>
    <t xml:space="preserve">Seguro Nacional de Salud (SENASA) </t>
  </si>
  <si>
    <t>Senado de la República</t>
  </si>
  <si>
    <t xml:space="preserve">Superintendencia de Bancos (SB) </t>
  </si>
  <si>
    <t>Superintendencia de Electricidad</t>
  </si>
  <si>
    <t xml:space="preserve">Superintendencia de Pensiones (SIPEN) </t>
  </si>
  <si>
    <t xml:space="preserve">Superintendencia de Salud y Riesgos Laborales (SISALRIL) </t>
  </si>
  <si>
    <t xml:space="preserve">Superintendencia de Valores (SV) </t>
  </si>
  <si>
    <t>Tesorería de la Seguridad Social</t>
  </si>
  <si>
    <t>Tesorería Nacional</t>
  </si>
  <si>
    <t>Corporación del Acueducto y Alcantarillado de Moca (CORAAMOCA)</t>
  </si>
  <si>
    <t>Corporación del Acueducto y Alcantarillado de la Vega (CORAAVEGA)</t>
  </si>
  <si>
    <t>Suprema Corte de Justicia</t>
  </si>
  <si>
    <t>Ministerio de Turismo (MITUR)</t>
  </si>
  <si>
    <t>Oficina Nacional de Defensa Pública</t>
  </si>
  <si>
    <t>Unidad de Electrificación Rural y Sub-Urbana (UERS)</t>
  </si>
  <si>
    <t>DIRECCIÓN GENERAL DE ÉTICA E INTEGRIDAD GUBERNAMENTAL</t>
  </si>
  <si>
    <t>Administradora de Riesgos Laborales</t>
  </si>
  <si>
    <t xml:space="preserve">Administradora de Subsidios Sociales  </t>
  </si>
  <si>
    <t>Ayuntamiento de Barahona</t>
  </si>
  <si>
    <t>Ayuntamiento de Cristóbal, Provincia Independencia</t>
  </si>
  <si>
    <t>Ayuntamiento de el Distrito Nacional</t>
  </si>
  <si>
    <t xml:space="preserve">Ayuntamiento de Hato Mayor </t>
  </si>
  <si>
    <t xml:space="preserve">Ayuntamiento de Jánico </t>
  </si>
  <si>
    <t>Ayuntamiento de La Vega</t>
  </si>
  <si>
    <t xml:space="preserve">Ayuntamiento de Las Galeras </t>
  </si>
  <si>
    <t>Ayuntamiento de Monte Plata</t>
  </si>
  <si>
    <t xml:space="preserve">Ayuntamiento de Sabana de la Mar </t>
  </si>
  <si>
    <t>Ayuntamiento de Sabana Iglesia</t>
  </si>
  <si>
    <t xml:space="preserve">Ayuntamiento de San José de las Matas </t>
  </si>
  <si>
    <t>Ayuntamiento de San José de Ocoa</t>
  </si>
  <si>
    <t>Ayuntamiento de Santo Domingo Este</t>
  </si>
  <si>
    <t>Ayuntamiento de Santo Domingo Norte</t>
  </si>
  <si>
    <t>Ayuntamiento de Santo Domingo Oeste</t>
  </si>
  <si>
    <t xml:space="preserve">Ayuntamiento de Tenares </t>
  </si>
  <si>
    <t>Ayuntamiento de Villa Bisonó, Navarrete</t>
  </si>
  <si>
    <t>Cámara de Cuentas</t>
  </si>
  <si>
    <t>Consejo Nacional VIH-SIDA (CONAVISIDA)</t>
  </si>
  <si>
    <t>Dirección de Información y Defensa de los Afiliados (DIDA)</t>
  </si>
  <si>
    <t>Dirección General de Sistema Único de Beneficios (SIUBEN)</t>
  </si>
  <si>
    <t>Instituto Dominicano de Aviación Civil</t>
  </si>
  <si>
    <t>Instituto Nacional de Administración Pública (INAP)</t>
  </si>
  <si>
    <t>Instituto Tecnológico de las Américas (ITLA)</t>
  </si>
  <si>
    <t>Oficina de Ingenieros Supervisores de Obras del Estado</t>
  </si>
  <si>
    <t xml:space="preserve">Oficina Técnica de Transporte Terrestre (OTTT) </t>
  </si>
  <si>
    <t>Superintencia de Seguros</t>
  </si>
  <si>
    <t>Tribunal Superior Electoral</t>
  </si>
  <si>
    <t>Ayuntamiento de Cevicos</t>
  </si>
  <si>
    <t>Ayuntamiento de Fantino</t>
  </si>
  <si>
    <t>Ayuntamiento de La Canela, Santiago</t>
  </si>
  <si>
    <t>Ayuntamiento de Maimón</t>
  </si>
  <si>
    <t>Ayuntamiento de Sabana Larga</t>
  </si>
  <si>
    <t>Ayuntamiento de San Felipe de Puerto Plata</t>
  </si>
  <si>
    <t>Ayuntamiento de Tamboril</t>
  </si>
  <si>
    <t>Ayuntamiento de Yásica Arriba</t>
  </si>
  <si>
    <t>Ayuntamiento de El Peñón, Barahona</t>
  </si>
  <si>
    <t>Dirección General de Ética e Integridad Gubernamental (DIGEIG)</t>
  </si>
  <si>
    <t>Consejo Estatal del Azúcar</t>
  </si>
  <si>
    <t>Ministerio de la Juventud (MJ)</t>
  </si>
  <si>
    <t>Ministerio de Relaciones Exteriores (MIREX)</t>
  </si>
  <si>
    <t>Banco Agrícola de la República Dominicana (BAGRICOLA)</t>
  </si>
  <si>
    <t>Ayuntamiento de Villa Isabela</t>
  </si>
  <si>
    <t>Ayuntamiento de Las Terrenas</t>
  </si>
  <si>
    <t>Ayuntamiento de Arroyo Barril</t>
  </si>
  <si>
    <t>Ayuntamiento de El Limón</t>
  </si>
  <si>
    <t>Ayuntamiento de Higüey</t>
  </si>
  <si>
    <t>Ayuntamiento de San Antonio de Guerra</t>
  </si>
  <si>
    <t>Ministerio de Educación Superior, Ciencia y Tecnología (MESCYT)</t>
  </si>
  <si>
    <t>Ayuntamiento de Baní</t>
  </si>
  <si>
    <t>TOTAL GENERAL</t>
  </si>
  <si>
    <t>PERÍODO</t>
  </si>
  <si>
    <t>Acuario Nacional</t>
  </si>
  <si>
    <t>PERÍODO 2006 - AGOSTO 2012</t>
  </si>
  <si>
    <t>PERÍODO SEPTIEMBRE - DICIEMBRE 2012</t>
  </si>
  <si>
    <t>SEPTIEMBRE - DICIEMBRE 2012</t>
  </si>
  <si>
    <t>PERÍODO ENERO - MARZO 2013</t>
  </si>
  <si>
    <t>Instituto Dominicano de Seguros Sociales (IDSS)</t>
  </si>
  <si>
    <t>Instituto de Estabilización de Precios (INESPRE)</t>
  </si>
  <si>
    <t>Centro de Exportación e Inversión de República Dominicana (CEI-RD)</t>
  </si>
  <si>
    <t>2006-2012</t>
  </si>
  <si>
    <t>2006 - AGOSTO 2012</t>
  </si>
  <si>
    <t>ENERO - MARZO 2013</t>
  </si>
  <si>
    <t>RESUMEN INSTITUCIONES CON RAI DESIGNADOS</t>
  </si>
  <si>
    <t>ABRIL - JUNIO 2013</t>
  </si>
  <si>
    <t>Hospital General Dr. Vinicio Calventi</t>
  </si>
  <si>
    <t>Oficina Nacional de Meteorología (ONAMET)</t>
  </si>
  <si>
    <t>Hospital Traumatológico Dr. Ney Arias Lora</t>
  </si>
  <si>
    <t>Fondo Especial para el Desarrollo Agropecuario (FEDA)</t>
  </si>
  <si>
    <t>Hospital Materno Dr. Reynaldo Almánzar</t>
  </si>
  <si>
    <t>Jardín Botánico Nacional</t>
  </si>
  <si>
    <t>JULIO - SEPTIEMBRE
2013</t>
  </si>
  <si>
    <t>Ayuntamiento de San Francisco de Macorís</t>
  </si>
  <si>
    <t>Ayuntamiento Distrito Municipal de la Caleta</t>
  </si>
  <si>
    <t>Ayuntamiento Distrito Municipal Jima Abajo</t>
  </si>
  <si>
    <t>Consejo Nacional de Cambio Climático y Mecanismo de Desarrollo Limpio</t>
  </si>
  <si>
    <t>Hospital Traumatológico Prof. Juan Bosch</t>
  </si>
  <si>
    <t>Sep - Dic/2012</t>
  </si>
  <si>
    <t>OCTUBRE-DICIEMBRE
2013</t>
  </si>
  <si>
    <t>2006-Ago/2012</t>
  </si>
  <si>
    <t>Sep-Dic/2012</t>
  </si>
  <si>
    <t>ENERO-MARZO
2014</t>
  </si>
  <si>
    <t>Dirección General de Desarrollo Fronterizo</t>
  </si>
  <si>
    <t>Ene-Mar/2014</t>
  </si>
  <si>
    <t>2006 - Ago/2012</t>
  </si>
  <si>
    <t>Dirección General de Programas Especiales de la Presidencia (DIGEPEP)</t>
  </si>
  <si>
    <t>Instituto Nacional de Educación Física (INEFI)</t>
  </si>
  <si>
    <t>Ene-Mar/2015</t>
  </si>
  <si>
    <t>Comisión de Defensa Comercial</t>
  </si>
  <si>
    <t>Fuente:  Departamento de Transparencia  Gubernamental (DIGEIG).</t>
  </si>
  <si>
    <t>Archivo General de la Nación</t>
  </si>
  <si>
    <t>Banco Central de la República Dominicana (BC-RD)</t>
  </si>
  <si>
    <t>Centro de Capacitación en Política y Gestión Fiscal (CAPGEFI)</t>
  </si>
  <si>
    <t>Centro de Desarrollo y Competitividad Industrial (PROINDUSTRIA)</t>
  </si>
  <si>
    <t>Consejo Nacional de Competitividad (CONACOMP)</t>
  </si>
  <si>
    <t>Consejo Nacional de Drogas (CND)</t>
  </si>
  <si>
    <t>Consejo Nacional de Estancias Infantiles (CONDEI)</t>
  </si>
  <si>
    <t>Consejo Nacional de la Persona Envejeciente (CONAPE)</t>
  </si>
  <si>
    <t>Consejo Nacional de Promoción y Apoyo de la Micro, Pequeña y Mediana Empresa (PROMIPYME)</t>
  </si>
  <si>
    <t>Consejo Nacional de la Seguridad Social</t>
  </si>
  <si>
    <t>Consejo Nacional de Zonas Francas de Exportación</t>
  </si>
  <si>
    <t>Consejo Nacional para la Niñez y la Adolescencia (CONANI)</t>
  </si>
  <si>
    <t>Consejo Nacional de Discapacidad (CONADIS)</t>
  </si>
  <si>
    <t>Corporación del Acueducto y Alcantarillado de Santo Domingo (CAASD)</t>
  </si>
  <si>
    <t>Despacho de la Primera Dama</t>
  </si>
  <si>
    <t>Dirección de Fomento y Desarrollo de la Artesanía Nacional (FODEARTE)</t>
  </si>
  <si>
    <t>Dirección General de Bienes Nacionales</t>
  </si>
  <si>
    <t>Dirección General del Catastro Nacional</t>
  </si>
  <si>
    <t>Dirección General de Comunidad Digna</t>
  </si>
  <si>
    <t>Dirección General de Contabilidad Gubernamental (DIGECOG)</t>
  </si>
  <si>
    <t>Dirección General de Contrataciones Públicas</t>
  </si>
  <si>
    <t>Dirección General de Normas y Sistemas de Calidad (DIGENOR)</t>
  </si>
  <si>
    <t>Dirección General de Pasaportes (DGP)</t>
  </si>
  <si>
    <t>Dirección General de Presupuesto</t>
  </si>
  <si>
    <t>Dirección Nacional de Control de Drogas (DNCD)</t>
  </si>
  <si>
    <t>Empresas de Transmisión Eléctrica Dominicana</t>
  </si>
  <si>
    <t>Empresa Distribuidora de Electricidad del Este (EDEESTE)</t>
  </si>
  <si>
    <t>Fondo de Desarrollo del Transporte Terrestre</t>
  </si>
  <si>
    <t>Fondo de Promoción de las Iniciativas Comunitarias (PRO-COMUNIDAD)</t>
  </si>
  <si>
    <t>Fondo Patrimonial de las Empresas Reformadas (FONPER)</t>
  </si>
  <si>
    <t>Instituto Agrario Dominicano (IAD)</t>
  </si>
  <si>
    <t>Instituto Dominicano de Investigaciones Agropecuarias y Forestales (IDIAF)</t>
  </si>
  <si>
    <t>Instituto Nacional de Formación Técnica Profesional (INFOTEP)</t>
  </si>
  <si>
    <t>Instituto del Tabaco de la Republica Dominicana (INTABACO)</t>
  </si>
  <si>
    <t>Instituto Dominicano de las Telecomunicaciones (INDOTEL)</t>
  </si>
  <si>
    <t>Instituto de Innovación en Biotecnología e Industria  (IIBI)</t>
  </si>
  <si>
    <r>
      <t>Instituto Nacional de Agua</t>
    </r>
    <r>
      <rPr>
        <sz val="12"/>
        <rFont val="Times New Roman"/>
        <family val="1"/>
      </rPr>
      <t xml:space="preserve"> Potable</t>
    </r>
    <r>
      <rPr>
        <strike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y Alcantarillados (INAPA) </t>
    </r>
  </si>
  <si>
    <t xml:space="preserve">Ministerio de Deportes y Recreación (MIDEREC)  </t>
  </si>
  <si>
    <t xml:space="preserve">Ministerio de Defensa </t>
  </si>
  <si>
    <t>Ministerio de Salud Pública (MISPAS)</t>
  </si>
  <si>
    <t>Central de Apoyo Logístico (PROMESE/CAL)</t>
  </si>
  <si>
    <t>Dirección General del Programa “Progresando con Solidaridad”</t>
  </si>
  <si>
    <t>Tribunal Constitucional</t>
  </si>
  <si>
    <t>Universidad Autónoma de Santo Domingo (UASD)</t>
  </si>
  <si>
    <t>Ayuntamiento de Canca la Piedra, Santiago</t>
  </si>
  <si>
    <t>Ayuntamiento de El Limón, Villa González</t>
  </si>
  <si>
    <t>Ayuntamiento de Guayabal, Santiago</t>
  </si>
  <si>
    <t>Ayuntamiento de Hato del Yaque, Santiago</t>
  </si>
  <si>
    <t>Ayuntamiento de Las Lagunas Abajo, Moca</t>
  </si>
  <si>
    <t>Ayuntamiento de Las Palomas, Santiago</t>
  </si>
  <si>
    <t>Ayuntamiento de Los Cocos, San Francisco de Jacagua, Santiago</t>
  </si>
  <si>
    <t>Ayuntamiento de Palmar Arriba, Villa González</t>
  </si>
  <si>
    <t>Ayuntamiento de Puñal, Santiago</t>
  </si>
  <si>
    <t>Ayuntamiento de Villa Magante, Gaspar Hernández</t>
  </si>
  <si>
    <t>Corporación de Fomento de la Industria Hotelera y Desarrollo del Turismo (CORPHOTELS)</t>
  </si>
  <si>
    <t>Dirección General de Jubilaciones y Pensiones a Cargo del Estado</t>
  </si>
  <si>
    <t>ABRIL-JUNIO
2014</t>
  </si>
  <si>
    <t>Hospital Hugo Mendoza</t>
  </si>
  <si>
    <t>JULIO-SEPTIEMBRE
2014</t>
  </si>
  <si>
    <t>Ayuntamiento San Pedro de Macorís</t>
  </si>
  <si>
    <t>Ayuntamiento Salcedo</t>
  </si>
  <si>
    <t>OCTUBRE-DICIEMBRE 2014</t>
  </si>
  <si>
    <t>Consejo Nacional de Fronteras (CNF)</t>
  </si>
  <si>
    <t>Ayuntamiento de Dajabón</t>
  </si>
  <si>
    <t>Ayuntamiento de Jimaní, Independencia</t>
  </si>
  <si>
    <t>Ayuntamiento de Neiba, Bahoruco</t>
  </si>
  <si>
    <t>Ayuntamiento de Pedernales</t>
  </si>
  <si>
    <t>Ayuntamiento de Santa Bárbara de Samaná</t>
  </si>
  <si>
    <t>Ayuntamiento de Villa González, Santiago</t>
  </si>
  <si>
    <t>Ayuntamiento de Villa Tapia, Hermanas Mirabal</t>
  </si>
  <si>
    <t>Corporación de Radio y Televisión (CERTV)</t>
  </si>
  <si>
    <t>Dirección General de Desarrollo de la Comunidad (DGDC)</t>
  </si>
  <si>
    <t>Instituto Nacional de Auxilios y viviendas (INAVI)</t>
  </si>
  <si>
    <t>Abr-Jun/2014</t>
  </si>
  <si>
    <t>Jul-Sep/2014</t>
  </si>
  <si>
    <t>Oct-Dic/2014</t>
  </si>
  <si>
    <t>Notas:</t>
  </si>
  <si>
    <t xml:space="preserve"> - El RAI designado en la Corporación Dominicana de Empresas Estatales (CORDE) en el período 2006-ago2012, fue suprimido ya que la institución se encuentra en proceso de disolución.</t>
  </si>
  <si>
    <t>"Año de la Atención Integral a la Primera Infancia"</t>
  </si>
  <si>
    <t>INSTITUCIONES PÚBLICAS CON RESPONSABLES DE ACCESO A LA INFORMACIÓN (RAI) DESIGNADOS
AL 31 DE MARZO 2015</t>
  </si>
  <si>
    <t>TOTAL 2006-2012</t>
  </si>
  <si>
    <t>TOTAL 2013</t>
  </si>
  <si>
    <t>TOTAL 2014</t>
  </si>
  <si>
    <t>Abr-Jun/2015</t>
  </si>
  <si>
    <t>Jul-Sep/2015</t>
  </si>
  <si>
    <t>Oct-Dic/2015</t>
  </si>
  <si>
    <t xml:space="preserve">Ministerio de Energía y Minas </t>
  </si>
  <si>
    <t>TOTAL 2015</t>
  </si>
  <si>
    <t>2013-2014</t>
  </si>
  <si>
    <t>CANTIDAD DE INSTITUCIONES PÚBLICAS CON RESPONSABLES DE ACCESO A LA INFORMACIÓN (RAI) DESIGNADOS
AL 31 DE MARZO 2015</t>
  </si>
  <si>
    <t>CANTIDAD DE INSTITUCIONES CON RAI DESIGNADOS SEGÚN AÑO</t>
  </si>
  <si>
    <t xml:space="preserve">Departamento Aeroportuario </t>
  </si>
  <si>
    <t xml:space="preserve"> - La siguiente institución fue suprimida del listado, ya que fue registrada con diferentes nombres, pero correspondía a la misma institución:</t>
  </si>
  <si>
    <t>1) Ayuntamiento de Los Llanos , quedando registrada con el nombre Ayuntamiento de San José de los Llanos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</si>
</sst>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* #,##0.00_);_([$€-2]* \(#,##0.00\);_([$€-2]* &quot;-&quot;??_)"/>
  </numFmts>
  <fonts count="5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b/>
      <sz val="14"/>
      <color indexed="8"/>
      <name val="Times New Roman"/>
      <family val="1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b/>
      <sz val="14"/>
      <color theme="1"/>
      <name val="Times New Roman"/>
      <family val="1"/>
    </font>
    <font>
      <b/>
      <i/>
      <sz val="14"/>
      <color indexed="8"/>
      <name val="Times New Roman"/>
      <family val="1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i/>
      <sz val="11"/>
      <color rgb="FF000000"/>
      <name val="Times New Roman"/>
      <family val="1"/>
    </font>
    <font>
      <u/>
      <sz val="11"/>
      <color theme="10"/>
      <name val="Calibri"/>
      <family val="2"/>
    </font>
    <font>
      <b/>
      <sz val="13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name val="Times New Roman"/>
      <family val="1"/>
    </font>
    <font>
      <sz val="14"/>
      <color indexed="8"/>
      <name val="Times New Roman"/>
      <family val="1"/>
    </font>
    <font>
      <sz val="14"/>
      <name val="Times New Roman"/>
      <family val="1"/>
    </font>
    <font>
      <sz val="12"/>
      <color rgb="FF000000"/>
      <name val="Times New Roman"/>
      <family val="1"/>
    </font>
    <font>
      <b/>
      <u/>
      <sz val="14"/>
      <color theme="1"/>
      <name val="Times New Roman"/>
      <family val="1"/>
    </font>
    <font>
      <b/>
      <sz val="12"/>
      <color indexed="8"/>
      <name val="Times New Roman"/>
      <family val="1"/>
    </font>
    <font>
      <strike/>
      <sz val="12"/>
      <name val="Times New Roman"/>
      <family val="1"/>
    </font>
    <font>
      <b/>
      <i/>
      <u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6"/>
      <name val="Times New Roman"/>
      <family val="1"/>
    </font>
    <font>
      <i/>
      <sz val="11"/>
      <color theme="1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7">
    <xf numFmtId="0" fontId="0" fillId="0" borderId="0"/>
    <xf numFmtId="0" fontId="1" fillId="0" borderId="0"/>
    <xf numFmtId="0" fontId="2" fillId="0" borderId="0"/>
    <xf numFmtId="0" fontId="6" fillId="0" borderId="0"/>
    <xf numFmtId="0" fontId="9" fillId="6" borderId="11" applyNumberFormat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9" borderId="0" applyNumberFormat="0" applyBorder="0" applyAlignment="0" applyProtection="0"/>
    <xf numFmtId="0" fontId="13" fillId="21" borderId="12" applyNumberFormat="0" applyAlignment="0" applyProtection="0"/>
    <xf numFmtId="0" fontId="14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6" fillId="12" borderId="12" applyNumberFormat="0" applyAlignment="0" applyProtection="0"/>
    <xf numFmtId="164" fontId="1" fillId="0" borderId="0" applyFont="0" applyFill="0" applyBorder="0" applyAlignment="0" applyProtection="0"/>
    <xf numFmtId="0" fontId="17" fillId="8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14" applyNumberFormat="0" applyFont="0" applyAlignment="0" applyProtection="0"/>
    <xf numFmtId="0" fontId="19" fillId="21" borderId="15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15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9" applyNumberFormat="0" applyFill="0" applyAlignment="0" applyProtection="0"/>
    <xf numFmtId="0" fontId="27" fillId="0" borderId="0" applyNumberFormat="0" applyFill="0" applyBorder="0" applyAlignment="0" applyProtection="0">
      <alignment vertical="top"/>
      <protection locked="0"/>
    </xf>
  </cellStyleXfs>
  <cellXfs count="179">
    <xf numFmtId="0" fontId="0" fillId="0" borderId="0" xfId="0"/>
    <xf numFmtId="0" fontId="5" fillId="0" borderId="0" xfId="0" applyFont="1"/>
    <xf numFmtId="0" fontId="4" fillId="0" borderId="0" xfId="1" applyFont="1" applyAlignment="1"/>
    <xf numFmtId="0" fontId="3" fillId="0" borderId="0" xfId="1" applyFont="1" applyAlignment="1"/>
    <xf numFmtId="0" fontId="0" fillId="4" borderId="0" xfId="0" applyFill="1"/>
    <xf numFmtId="0" fontId="3" fillId="0" borderId="0" xfId="1" applyFont="1" applyBorder="1" applyAlignment="1"/>
    <xf numFmtId="0" fontId="3" fillId="0" borderId="0" xfId="1" applyFont="1" applyBorder="1" applyAlignment="1">
      <alignment horizontal="center"/>
    </xf>
    <xf numFmtId="0" fontId="27" fillId="0" borderId="0" xfId="46" quotePrefix="1" applyAlignment="1" applyProtection="1"/>
    <xf numFmtId="0" fontId="5" fillId="4" borderId="0" xfId="0" applyFont="1" applyFill="1"/>
    <xf numFmtId="0" fontId="7" fillId="4" borderId="0" xfId="0" applyFont="1" applyFill="1" applyBorder="1" applyAlignment="1">
      <alignment horizontal="center" vertical="center"/>
    </xf>
    <xf numFmtId="0" fontId="32" fillId="0" borderId="0" xfId="3" applyFont="1" applyBorder="1"/>
    <xf numFmtId="0" fontId="33" fillId="5" borderId="2" xfId="3" applyFont="1" applyFill="1" applyBorder="1" applyAlignment="1">
      <alignment horizontal="center" vertical="center" wrapText="1"/>
    </xf>
    <xf numFmtId="0" fontId="33" fillId="5" borderId="2" xfId="3" applyFont="1" applyFill="1" applyBorder="1" applyAlignment="1">
      <alignment horizontal="center" vertical="center"/>
    </xf>
    <xf numFmtId="0" fontId="32" fillId="0" borderId="0" xfId="3" applyFont="1" applyBorder="1" applyAlignment="1">
      <alignment vertical="center"/>
    </xf>
    <xf numFmtId="0" fontId="35" fillId="4" borderId="8" xfId="0" applyFont="1" applyFill="1" applyBorder="1" applyAlignment="1">
      <alignment horizontal="center" vertical="center"/>
    </xf>
    <xf numFmtId="0" fontId="31" fillId="0" borderId="5" xfId="1" applyFont="1" applyFill="1" applyBorder="1" applyAlignment="1">
      <alignment horizontal="left" vertical="center" wrapText="1"/>
    </xf>
    <xf numFmtId="0" fontId="30" fillId="0" borderId="5" xfId="1" applyFont="1" applyFill="1" applyBorder="1" applyAlignment="1">
      <alignment horizontal="left" vertical="center" wrapText="1"/>
    </xf>
    <xf numFmtId="0" fontId="32" fillId="0" borderId="0" xfId="3" applyFont="1" applyBorder="1" applyAlignment="1">
      <alignment vertical="center" wrapText="1"/>
    </xf>
    <xf numFmtId="0" fontId="31" fillId="0" borderId="8" xfId="1" applyFont="1" applyFill="1" applyBorder="1" applyAlignment="1">
      <alignment horizontal="left" vertical="center" wrapText="1"/>
    </xf>
    <xf numFmtId="0" fontId="35" fillId="4" borderId="9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35" fillId="4" borderId="21" xfId="0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/>
    </xf>
    <xf numFmtId="0" fontId="35" fillId="4" borderId="36" xfId="0" applyFont="1" applyFill="1" applyBorder="1" applyAlignment="1">
      <alignment horizontal="center" vertical="center"/>
    </xf>
    <xf numFmtId="0" fontId="35" fillId="4" borderId="23" xfId="0" applyFont="1" applyFill="1" applyBorder="1" applyAlignment="1">
      <alignment horizontal="center" vertical="center"/>
    </xf>
    <xf numFmtId="0" fontId="35" fillId="4" borderId="37" xfId="0" applyFont="1" applyFill="1" applyBorder="1" applyAlignment="1">
      <alignment horizontal="center" vertical="center"/>
    </xf>
    <xf numFmtId="0" fontId="35" fillId="4" borderId="38" xfId="0" applyFont="1" applyFill="1" applyBorder="1" applyAlignment="1">
      <alignment horizontal="center" vertical="center"/>
    </xf>
    <xf numFmtId="0" fontId="39" fillId="4" borderId="10" xfId="0" applyFont="1" applyFill="1" applyBorder="1" applyAlignment="1">
      <alignment vertical="center"/>
    </xf>
    <xf numFmtId="0" fontId="39" fillId="4" borderId="5" xfId="0" applyFont="1" applyFill="1" applyBorder="1" applyAlignment="1">
      <alignment vertical="center"/>
    </xf>
    <xf numFmtId="0" fontId="39" fillId="4" borderId="9" xfId="0" applyFont="1" applyFill="1" applyBorder="1" applyAlignment="1">
      <alignment vertical="center"/>
    </xf>
    <xf numFmtId="0" fontId="36" fillId="5" borderId="31" xfId="1" applyFont="1" applyFill="1" applyBorder="1" applyAlignment="1">
      <alignment horizontal="center" vertical="center" wrapText="1"/>
    </xf>
    <xf numFmtId="0" fontId="4" fillId="5" borderId="28" xfId="1" applyFont="1" applyFill="1" applyBorder="1" applyAlignment="1">
      <alignment horizontal="center" vertical="center"/>
    </xf>
    <xf numFmtId="0" fontId="35" fillId="4" borderId="36" xfId="0" applyNumberFormat="1" applyFont="1" applyFill="1" applyBorder="1" applyAlignment="1">
      <alignment horizontal="center" vertical="center"/>
    </xf>
    <xf numFmtId="0" fontId="39" fillId="4" borderId="10" xfId="0" applyNumberFormat="1" applyFont="1" applyFill="1" applyBorder="1" applyAlignment="1">
      <alignment vertical="center"/>
    </xf>
    <xf numFmtId="0" fontId="35" fillId="4" borderId="38" xfId="0" applyNumberFormat="1" applyFont="1" applyFill="1" applyBorder="1" applyAlignment="1">
      <alignment horizontal="center" vertical="center"/>
    </xf>
    <xf numFmtId="0" fontId="39" fillId="4" borderId="9" xfId="0" applyNumberFormat="1" applyFont="1" applyFill="1" applyBorder="1" applyAlignment="1">
      <alignment vertical="center"/>
    </xf>
    <xf numFmtId="0" fontId="5" fillId="4" borderId="0" xfId="0" applyNumberFormat="1" applyFont="1" applyFill="1"/>
    <xf numFmtId="0" fontId="7" fillId="5" borderId="31" xfId="0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7" fillId="28" borderId="34" xfId="0" applyNumberFormat="1" applyFont="1" applyFill="1" applyBorder="1" applyAlignment="1">
      <alignment horizontal="center" vertical="center"/>
    </xf>
    <xf numFmtId="0" fontId="35" fillId="4" borderId="29" xfId="0" applyFont="1" applyFill="1" applyBorder="1" applyAlignment="1">
      <alignment horizontal="center" vertical="center"/>
    </xf>
    <xf numFmtId="0" fontId="35" fillId="4" borderId="41" xfId="0" applyFont="1" applyFill="1" applyBorder="1" applyAlignment="1">
      <alignment horizontal="center" vertical="center"/>
    </xf>
    <xf numFmtId="0" fontId="35" fillId="4" borderId="0" xfId="0" applyNumberFormat="1" applyFont="1" applyFill="1" applyBorder="1" applyAlignment="1">
      <alignment horizontal="center" vertical="center"/>
    </xf>
    <xf numFmtId="0" fontId="34" fillId="4" borderId="2" xfId="0" applyNumberFormat="1" applyFont="1" applyFill="1" applyBorder="1" applyAlignment="1">
      <alignment horizontal="center" vertical="center" wrapText="1"/>
    </xf>
    <xf numFmtId="0" fontId="39" fillId="4" borderId="2" xfId="0" applyNumberFormat="1" applyFont="1" applyFill="1" applyBorder="1" applyAlignment="1">
      <alignment vertical="center"/>
    </xf>
    <xf numFmtId="0" fontId="35" fillId="4" borderId="34" xfId="0" applyNumberFormat="1" applyFont="1" applyFill="1" applyBorder="1" applyAlignment="1">
      <alignment horizontal="center" vertical="center"/>
    </xf>
    <xf numFmtId="0" fontId="34" fillId="4" borderId="0" xfId="0" applyNumberFormat="1" applyFont="1" applyFill="1" applyBorder="1" applyAlignment="1">
      <alignment horizontal="center" vertical="center" wrapText="1"/>
    </xf>
    <xf numFmtId="0" fontId="35" fillId="4" borderId="52" xfId="0" applyNumberFormat="1" applyFont="1" applyFill="1" applyBorder="1" applyAlignment="1">
      <alignment horizontal="center" vertical="center"/>
    </xf>
    <xf numFmtId="0" fontId="39" fillId="4" borderId="4" xfId="0" applyNumberFormat="1" applyFont="1" applyFill="1" applyBorder="1" applyAlignment="1">
      <alignment vertical="center"/>
    </xf>
    <xf numFmtId="0" fontId="31" fillId="4" borderId="10" xfId="1" applyFont="1" applyFill="1" applyBorder="1" applyAlignment="1">
      <alignment horizontal="left" vertical="center" wrapText="1"/>
    </xf>
    <xf numFmtId="0" fontId="31" fillId="4" borderId="5" xfId="1" applyFont="1" applyFill="1" applyBorder="1" applyAlignment="1">
      <alignment horizontal="left" vertical="center" wrapText="1"/>
    </xf>
    <xf numFmtId="0" fontId="31" fillId="4" borderId="8" xfId="1" applyFont="1" applyFill="1" applyBorder="1" applyAlignment="1">
      <alignment horizontal="left" vertical="center" wrapText="1"/>
    </xf>
    <xf numFmtId="0" fontId="35" fillId="4" borderId="5" xfId="0" applyFont="1" applyFill="1" applyBorder="1" applyAlignment="1">
      <alignment horizontal="center" vertical="center"/>
    </xf>
    <xf numFmtId="0" fontId="31" fillId="4" borderId="22" xfId="1" applyFont="1" applyFill="1" applyBorder="1" applyAlignment="1">
      <alignment horizontal="left" vertical="center" wrapText="1"/>
    </xf>
    <xf numFmtId="0" fontId="31" fillId="4" borderId="4" xfId="1" applyFont="1" applyFill="1" applyBorder="1" applyAlignment="1">
      <alignment horizontal="left" vertical="center" wrapText="1"/>
    </xf>
    <xf numFmtId="0" fontId="31" fillId="4" borderId="21" xfId="1" applyFont="1" applyFill="1" applyBorder="1" applyAlignment="1">
      <alignment horizontal="left" vertical="center" wrapText="1"/>
    </xf>
    <xf numFmtId="0" fontId="31" fillId="4" borderId="5" xfId="0" applyFont="1" applyFill="1" applyBorder="1" applyAlignment="1">
      <alignment vertical="center"/>
    </xf>
    <xf numFmtId="0" fontId="31" fillId="4" borderId="8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vertical="center"/>
    </xf>
    <xf numFmtId="0" fontId="31" fillId="4" borderId="37" xfId="0" applyFont="1" applyFill="1" applyBorder="1" applyAlignment="1">
      <alignment horizontal="center" vertical="center"/>
    </xf>
    <xf numFmtId="0" fontId="31" fillId="4" borderId="38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vertical="center"/>
    </xf>
    <xf numFmtId="0" fontId="7" fillId="29" borderId="31" xfId="0" applyFont="1" applyFill="1" applyBorder="1" applyAlignment="1">
      <alignment horizontal="center" vertical="center"/>
    </xf>
    <xf numFmtId="0" fontId="7" fillId="29" borderId="43" xfId="0" applyNumberFormat="1" applyFont="1" applyFill="1" applyBorder="1" applyAlignment="1">
      <alignment horizontal="center" vertical="center"/>
    </xf>
    <xf numFmtId="0" fontId="34" fillId="4" borderId="36" xfId="0" applyNumberFormat="1" applyFont="1" applyFill="1" applyBorder="1" applyAlignment="1">
      <alignment horizontal="center" vertical="center"/>
    </xf>
    <xf numFmtId="0" fontId="34" fillId="4" borderId="23" xfId="0" applyNumberFormat="1" applyFont="1" applyFill="1" applyBorder="1" applyAlignment="1">
      <alignment horizontal="center" vertical="center"/>
    </xf>
    <xf numFmtId="0" fontId="34" fillId="4" borderId="53" xfId="0" applyNumberFormat="1" applyFont="1" applyFill="1" applyBorder="1" applyAlignment="1">
      <alignment horizontal="center" vertical="center"/>
    </xf>
    <xf numFmtId="0" fontId="34" fillId="4" borderId="37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/>
    </xf>
    <xf numFmtId="0" fontId="46" fillId="4" borderId="0" xfId="0" applyFont="1" applyFill="1" applyBorder="1" applyAlignment="1">
      <alignment horizontal="justify" vertical="top" wrapText="1"/>
    </xf>
    <xf numFmtId="0" fontId="47" fillId="4" borderId="0" xfId="0" applyFont="1" applyFill="1" applyBorder="1" applyAlignment="1"/>
    <xf numFmtId="0" fontId="7" fillId="30" borderId="34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vertical="center"/>
    </xf>
    <xf numFmtId="0" fontId="34" fillId="4" borderId="2" xfId="0" applyNumberFormat="1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/>
    </xf>
    <xf numFmtId="0" fontId="4" fillId="29" borderId="28" xfId="1" applyFont="1" applyFill="1" applyBorder="1" applyAlignment="1">
      <alignment horizontal="center" vertical="center"/>
    </xf>
    <xf numFmtId="0" fontId="3" fillId="4" borderId="0" xfId="1" applyFont="1" applyFill="1" applyBorder="1" applyAlignment="1">
      <alignment horizontal="center" vertical="center" wrapText="1"/>
    </xf>
    <xf numFmtId="0" fontId="4" fillId="4" borderId="0" xfId="1" applyFont="1" applyFill="1" applyBorder="1" applyAlignment="1">
      <alignment horizontal="center" vertical="center"/>
    </xf>
    <xf numFmtId="0" fontId="36" fillId="4" borderId="0" xfId="1" applyFont="1" applyFill="1" applyBorder="1" applyAlignment="1">
      <alignment horizontal="center" vertical="center" wrapText="1"/>
    </xf>
    <xf numFmtId="0" fontId="5" fillId="4" borderId="0" xfId="0" applyFont="1" applyFill="1" applyBorder="1"/>
    <xf numFmtId="0" fontId="37" fillId="0" borderId="29" xfId="1" applyFont="1" applyBorder="1" applyAlignment="1">
      <alignment horizontal="center" vertical="center"/>
    </xf>
    <xf numFmtId="17" fontId="37" fillId="0" borderId="24" xfId="1" applyNumberFormat="1" applyFont="1" applyBorder="1" applyAlignment="1">
      <alignment horizontal="center" vertical="center"/>
    </xf>
    <xf numFmtId="1" fontId="5" fillId="4" borderId="0" xfId="0" applyNumberFormat="1" applyFont="1" applyFill="1"/>
    <xf numFmtId="0" fontId="49" fillId="4" borderId="0" xfId="0" applyFont="1" applyFill="1"/>
    <xf numFmtId="0" fontId="34" fillId="4" borderId="21" xfId="0" applyFont="1" applyFill="1" applyBorder="1" applyAlignment="1">
      <alignment horizontal="center" vertical="center" wrapText="1"/>
    </xf>
    <xf numFmtId="0" fontId="35" fillId="4" borderId="10" xfId="0" applyNumberFormat="1" applyFont="1" applyFill="1" applyBorder="1" applyAlignment="1">
      <alignment horizontal="center" vertical="center"/>
    </xf>
    <xf numFmtId="0" fontId="35" fillId="4" borderId="5" xfId="0" applyNumberFormat="1" applyFont="1" applyFill="1" applyBorder="1" applyAlignment="1">
      <alignment horizontal="center" vertical="center"/>
    </xf>
    <xf numFmtId="0" fontId="35" fillId="4" borderId="4" xfId="0" applyNumberFormat="1" applyFont="1" applyFill="1" applyBorder="1" applyAlignment="1">
      <alignment horizontal="center" vertical="center"/>
    </xf>
    <xf numFmtId="0" fontId="39" fillId="4" borderId="49" xfId="0" applyNumberFormat="1" applyFont="1" applyFill="1" applyBorder="1" applyAlignment="1">
      <alignment horizontal="left" vertical="center"/>
    </xf>
    <xf numFmtId="0" fontId="39" fillId="4" borderId="51" xfId="0" applyNumberFormat="1" applyFont="1" applyFill="1" applyBorder="1" applyAlignment="1">
      <alignment horizontal="left" vertical="center"/>
    </xf>
    <xf numFmtId="0" fontId="34" fillId="4" borderId="21" xfId="0" applyFont="1" applyFill="1" applyBorder="1" applyAlignment="1">
      <alignment vertical="center" textRotation="255" wrapText="1"/>
    </xf>
    <xf numFmtId="0" fontId="30" fillId="0" borderId="8" xfId="1" applyFont="1" applyFill="1" applyBorder="1" applyAlignment="1">
      <alignment horizontal="left" vertical="center" wrapText="1"/>
    </xf>
    <xf numFmtId="0" fontId="32" fillId="0" borderId="37" xfId="3" applyFont="1" applyBorder="1" applyAlignment="1">
      <alignment vertical="center"/>
    </xf>
    <xf numFmtId="0" fontId="39" fillId="0" borderId="58" xfId="0" applyFont="1" applyBorder="1" applyAlignment="1">
      <alignment horizontal="left" vertical="center"/>
    </xf>
    <xf numFmtId="1" fontId="36" fillId="29" borderId="26" xfId="1" applyNumberFormat="1" applyFont="1" applyFill="1" applyBorder="1" applyAlignment="1">
      <alignment horizontal="center" vertical="center"/>
    </xf>
    <xf numFmtId="1" fontId="36" fillId="29" borderId="20" xfId="1" applyNumberFormat="1" applyFont="1" applyFill="1" applyBorder="1" applyAlignment="1">
      <alignment horizontal="center" vertical="center"/>
    </xf>
    <xf numFmtId="0" fontId="41" fillId="0" borderId="0" xfId="1" applyFont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6" fillId="5" borderId="32" xfId="1" applyFont="1" applyFill="1" applyBorder="1" applyAlignment="1">
      <alignment horizontal="center" vertical="center"/>
    </xf>
    <xf numFmtId="0" fontId="36" fillId="5" borderId="7" xfId="1" applyFont="1" applyFill="1" applyBorder="1" applyAlignment="1">
      <alignment horizontal="center" vertical="center"/>
    </xf>
    <xf numFmtId="0" fontId="38" fillId="4" borderId="30" xfId="1" applyNumberFormat="1" applyFont="1" applyFill="1" applyBorder="1" applyAlignment="1">
      <alignment horizontal="center" vertical="center"/>
    </xf>
    <xf numFmtId="0" fontId="38" fillId="4" borderId="1" xfId="1" applyNumberFormat="1" applyFont="1" applyFill="1" applyBorder="1" applyAlignment="1">
      <alignment horizontal="center" vertical="center"/>
    </xf>
    <xf numFmtId="0" fontId="38" fillId="4" borderId="25" xfId="1" applyNumberFormat="1" applyFont="1" applyFill="1" applyBorder="1" applyAlignment="1">
      <alignment horizontal="center" vertical="center"/>
    </xf>
    <xf numFmtId="0" fontId="38" fillId="4" borderId="6" xfId="1" applyNumberFormat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28" fillId="0" borderId="0" xfId="1" applyFont="1" applyAlignment="1">
      <alignment horizontal="center"/>
    </xf>
    <xf numFmtId="0" fontId="4" fillId="3" borderId="0" xfId="1" applyFont="1" applyFill="1" applyBorder="1" applyAlignment="1">
      <alignment horizontal="center" vertical="center" wrapText="1"/>
    </xf>
    <xf numFmtId="1" fontId="36" fillId="5" borderId="26" xfId="1" applyNumberFormat="1" applyFont="1" applyFill="1" applyBorder="1" applyAlignment="1">
      <alignment horizontal="center" vertical="center"/>
    </xf>
    <xf numFmtId="1" fontId="36" fillId="5" borderId="20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1" fontId="48" fillId="4" borderId="0" xfId="1" applyNumberFormat="1" applyFont="1" applyFill="1" applyBorder="1" applyAlignment="1">
      <alignment horizontal="center" vertical="center"/>
    </xf>
    <xf numFmtId="1" fontId="36" fillId="4" borderId="0" xfId="1" applyNumberFormat="1" applyFont="1" applyFill="1" applyBorder="1" applyAlignment="1">
      <alignment horizontal="center" vertical="center"/>
    </xf>
    <xf numFmtId="0" fontId="36" fillId="4" borderId="0" xfId="1" applyFont="1" applyFill="1" applyBorder="1" applyAlignment="1">
      <alignment horizontal="center" vertical="center"/>
    </xf>
    <xf numFmtId="0" fontId="34" fillId="4" borderId="22" xfId="0" applyFont="1" applyFill="1" applyBorder="1" applyAlignment="1">
      <alignment horizontal="center" vertical="center" textRotation="255"/>
    </xf>
    <xf numFmtId="0" fontId="34" fillId="4" borderId="21" xfId="0" applyFont="1" applyFill="1" applyBorder="1" applyAlignment="1">
      <alignment horizontal="center" vertical="center" textRotation="255"/>
    </xf>
    <xf numFmtId="0" fontId="34" fillId="4" borderId="3" xfId="0" applyNumberFormat="1" applyFont="1" applyFill="1" applyBorder="1" applyAlignment="1">
      <alignment horizontal="center" vertical="center" wrapText="1"/>
    </xf>
    <xf numFmtId="0" fontId="34" fillId="4" borderId="4" xfId="0" applyNumberFormat="1" applyFont="1" applyFill="1" applyBorder="1" applyAlignment="1">
      <alignment horizontal="center" vertical="center" wrapText="1"/>
    </xf>
    <xf numFmtId="0" fontId="33" fillId="2" borderId="34" xfId="3" applyFont="1" applyFill="1" applyBorder="1" applyAlignment="1">
      <alignment horizontal="center" vertical="center"/>
    </xf>
    <xf numFmtId="0" fontId="33" fillId="2" borderId="35" xfId="3" applyFont="1" applyFill="1" applyBorder="1" applyAlignment="1">
      <alignment horizontal="center" vertical="center"/>
    </xf>
    <xf numFmtId="0" fontId="34" fillId="4" borderId="3" xfId="0" applyFont="1" applyFill="1" applyBorder="1" applyAlignment="1">
      <alignment horizontal="center" vertical="center" wrapText="1"/>
    </xf>
    <xf numFmtId="0" fontId="34" fillId="4" borderId="21" xfId="0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horizontal="center" vertical="center" wrapText="1"/>
    </xf>
    <xf numFmtId="0" fontId="34" fillId="4" borderId="4" xfId="0" applyFont="1" applyFill="1" applyBorder="1" applyAlignment="1">
      <alignment horizontal="center" vertical="center" wrapText="1"/>
    </xf>
    <xf numFmtId="0" fontId="33" fillId="2" borderId="52" xfId="3" applyFont="1" applyFill="1" applyBorder="1" applyAlignment="1">
      <alignment horizontal="center" vertical="center"/>
    </xf>
    <xf numFmtId="0" fontId="33" fillId="2" borderId="55" xfId="3" applyFont="1" applyFill="1" applyBorder="1" applyAlignment="1">
      <alignment horizontal="center" vertical="center"/>
    </xf>
    <xf numFmtId="0" fontId="34" fillId="4" borderId="21" xfId="0" applyFont="1" applyFill="1" applyBorder="1" applyAlignment="1">
      <alignment horizontal="center" vertical="center" textRotation="255" wrapText="1"/>
    </xf>
    <xf numFmtId="0" fontId="34" fillId="4" borderId="8" xfId="0" applyFont="1" applyFill="1" applyBorder="1" applyAlignment="1">
      <alignment horizontal="center" vertical="center" textRotation="255" wrapText="1"/>
    </xf>
    <xf numFmtId="0" fontId="34" fillId="4" borderId="22" xfId="0" applyFont="1" applyFill="1" applyBorder="1" applyAlignment="1">
      <alignment horizontal="center" vertical="center" textRotation="255" wrapText="1"/>
    </xf>
    <xf numFmtId="0" fontId="0" fillId="0" borderId="21" xfId="0" applyBorder="1"/>
    <xf numFmtId="0" fontId="0" fillId="0" borderId="4" xfId="0" applyBorder="1"/>
    <xf numFmtId="0" fontId="0" fillId="0" borderId="4" xfId="0" applyNumberFormat="1" applyBorder="1" applyAlignment="1"/>
    <xf numFmtId="0" fontId="3" fillId="0" borderId="0" xfId="1" applyFont="1" applyAlignment="1">
      <alignment horizontal="center"/>
    </xf>
    <xf numFmtId="0" fontId="29" fillId="4" borderId="0" xfId="0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horizontal="center"/>
    </xf>
    <xf numFmtId="0" fontId="34" fillId="4" borderId="3" xfId="0" applyNumberFormat="1" applyFont="1" applyFill="1" applyBorder="1" applyAlignment="1">
      <alignment horizontal="center" vertical="center"/>
    </xf>
    <xf numFmtId="0" fontId="34" fillId="4" borderId="21" xfId="0" applyNumberFormat="1" applyFont="1" applyFill="1" applyBorder="1" applyAlignment="1">
      <alignment horizontal="center" vertical="center"/>
    </xf>
    <xf numFmtId="0" fontId="34" fillId="4" borderId="4" xfId="0" applyNumberFormat="1" applyFont="1" applyFill="1" applyBorder="1" applyAlignment="1">
      <alignment horizontal="center" vertical="center"/>
    </xf>
    <xf numFmtId="0" fontId="46" fillId="4" borderId="0" xfId="0" applyFont="1" applyFill="1" applyBorder="1" applyAlignment="1">
      <alignment horizontal="justify"/>
    </xf>
    <xf numFmtId="0" fontId="45" fillId="4" borderId="0" xfId="0" applyFont="1" applyFill="1" applyBorder="1" applyAlignment="1">
      <alignment vertical="top" wrapText="1"/>
    </xf>
    <xf numFmtId="0" fontId="7" fillId="4" borderId="34" xfId="0" applyFont="1" applyFill="1" applyBorder="1" applyAlignment="1">
      <alignment horizontal="center" vertical="center"/>
    </xf>
    <xf numFmtId="0" fontId="40" fillId="4" borderId="47" xfId="0" applyFont="1" applyFill="1" applyBorder="1" applyAlignment="1">
      <alignment horizontal="center" vertical="center"/>
    </xf>
    <xf numFmtId="0" fontId="40" fillId="4" borderId="35" xfId="0" applyFont="1" applyFill="1" applyBorder="1" applyAlignment="1">
      <alignment horizontal="center" vertical="center"/>
    </xf>
    <xf numFmtId="0" fontId="34" fillId="4" borderId="54" xfId="0" applyNumberFormat="1" applyFont="1" applyFill="1" applyBorder="1" applyAlignment="1">
      <alignment horizontal="center" vertical="center"/>
    </xf>
    <xf numFmtId="0" fontId="34" fillId="4" borderId="55" xfId="0" applyNumberFormat="1" applyFont="1" applyFill="1" applyBorder="1" applyAlignment="1">
      <alignment horizontal="center" vertical="center"/>
    </xf>
    <xf numFmtId="0" fontId="7" fillId="29" borderId="39" xfId="0" applyNumberFormat="1" applyFont="1" applyFill="1" applyBorder="1" applyAlignment="1">
      <alignment horizontal="center" vertical="center"/>
    </xf>
    <xf numFmtId="0" fontId="7" fillId="29" borderId="35" xfId="0" applyNumberFormat="1" applyFont="1" applyFill="1" applyBorder="1" applyAlignment="1">
      <alignment horizontal="center" vertical="center"/>
    </xf>
    <xf numFmtId="0" fontId="7" fillId="28" borderId="39" xfId="0" applyNumberFormat="1" applyFont="1" applyFill="1" applyBorder="1" applyAlignment="1">
      <alignment horizontal="center" vertical="center"/>
    </xf>
    <xf numFmtId="0" fontId="7" fillId="28" borderId="35" xfId="0" applyNumberFormat="1" applyFont="1" applyFill="1" applyBorder="1" applyAlignment="1">
      <alignment horizontal="center" vertical="center"/>
    </xf>
    <xf numFmtId="0" fontId="43" fillId="4" borderId="46" xfId="0" applyFont="1" applyFill="1" applyBorder="1" applyAlignment="1">
      <alignment horizontal="justify" vertical="top" wrapText="1"/>
    </xf>
    <xf numFmtId="0" fontId="44" fillId="4" borderId="46" xfId="0" applyFont="1" applyFill="1" applyBorder="1" applyAlignment="1">
      <alignment horizontal="justify" vertical="top" wrapText="1"/>
    </xf>
    <xf numFmtId="0" fontId="34" fillId="4" borderId="33" xfId="0" applyNumberFormat="1" applyFont="1" applyFill="1" applyBorder="1" applyAlignment="1">
      <alignment horizontal="center" vertical="center"/>
    </xf>
    <xf numFmtId="0" fontId="34" fillId="4" borderId="40" xfId="0" applyNumberFormat="1" applyFont="1" applyFill="1" applyBorder="1" applyAlignment="1">
      <alignment horizontal="center" vertical="center"/>
    </xf>
    <xf numFmtId="0" fontId="34" fillId="4" borderId="48" xfId="0" applyNumberFormat="1" applyFont="1" applyFill="1" applyBorder="1" applyAlignment="1">
      <alignment horizontal="center" vertical="center"/>
    </xf>
    <xf numFmtId="0" fontId="34" fillId="4" borderId="49" xfId="0" applyNumberFormat="1" applyFont="1" applyFill="1" applyBorder="1" applyAlignment="1">
      <alignment horizontal="center" vertical="center"/>
    </xf>
    <xf numFmtId="0" fontId="34" fillId="4" borderId="50" xfId="0" applyNumberFormat="1" applyFont="1" applyFill="1" applyBorder="1" applyAlignment="1">
      <alignment horizontal="center" vertical="center"/>
    </xf>
    <xf numFmtId="0" fontId="34" fillId="4" borderId="51" xfId="0" applyNumberFormat="1" applyFont="1" applyFill="1" applyBorder="1" applyAlignment="1">
      <alignment horizontal="center" vertical="center"/>
    </xf>
    <xf numFmtId="0" fontId="7" fillId="29" borderId="44" xfId="0" applyNumberFormat="1" applyFont="1" applyFill="1" applyBorder="1" applyAlignment="1">
      <alignment horizontal="center" vertical="center"/>
    </xf>
    <xf numFmtId="0" fontId="7" fillId="29" borderId="45" xfId="0" applyNumberFormat="1" applyFont="1" applyFill="1" applyBorder="1" applyAlignment="1">
      <alignment horizontal="center" vertical="center"/>
    </xf>
    <xf numFmtId="0" fontId="7" fillId="5" borderId="39" xfId="0" applyNumberFormat="1" applyFont="1" applyFill="1" applyBorder="1" applyAlignment="1">
      <alignment horizontal="center" vertical="center"/>
    </xf>
    <xf numFmtId="0" fontId="7" fillId="5" borderId="35" xfId="0" applyNumberFormat="1" applyFont="1" applyFill="1" applyBorder="1" applyAlignment="1">
      <alignment horizontal="center" vertical="center"/>
    </xf>
    <xf numFmtId="0" fontId="35" fillId="4" borderId="33" xfId="0" applyNumberFormat="1" applyFont="1" applyFill="1" applyBorder="1" applyAlignment="1">
      <alignment horizontal="center" vertical="center"/>
    </xf>
    <xf numFmtId="0" fontId="35" fillId="4" borderId="40" xfId="0" applyNumberFormat="1" applyFont="1" applyFill="1" applyBorder="1" applyAlignment="1">
      <alignment horizontal="center" vertical="center"/>
    </xf>
    <xf numFmtId="0" fontId="35" fillId="4" borderId="27" xfId="0" applyNumberFormat="1" applyFont="1" applyFill="1" applyBorder="1" applyAlignment="1">
      <alignment horizontal="center" vertical="center"/>
    </xf>
    <xf numFmtId="0" fontId="35" fillId="4" borderId="42" xfId="0" applyNumberFormat="1" applyFont="1" applyFill="1" applyBorder="1" applyAlignment="1">
      <alignment horizontal="center" vertical="center"/>
    </xf>
    <xf numFmtId="0" fontId="46" fillId="4" borderId="0" xfId="0" applyFont="1" applyFill="1" applyBorder="1" applyAlignment="1">
      <alignment vertical="center"/>
    </xf>
    <xf numFmtId="0" fontId="29" fillId="30" borderId="34" xfId="0" applyFont="1" applyFill="1" applyBorder="1" applyAlignment="1">
      <alignment horizontal="center" vertical="center"/>
    </xf>
    <xf numFmtId="0" fontId="29" fillId="30" borderId="35" xfId="0" applyFont="1" applyFill="1" applyBorder="1" applyAlignment="1">
      <alignment horizontal="center" vertical="center"/>
    </xf>
    <xf numFmtId="0" fontId="29" fillId="5" borderId="34" xfId="0" applyFont="1" applyFill="1" applyBorder="1" applyAlignment="1">
      <alignment horizontal="center" vertical="center"/>
    </xf>
    <xf numFmtId="0" fontId="29" fillId="5" borderId="35" xfId="0" applyFont="1" applyFill="1" applyBorder="1" applyAlignment="1">
      <alignment horizontal="center" vertical="center"/>
    </xf>
    <xf numFmtId="0" fontId="7" fillId="4" borderId="50" xfId="0" applyNumberFormat="1" applyFont="1" applyFill="1" applyBorder="1" applyAlignment="1">
      <alignment horizontal="center" vertical="center"/>
    </xf>
    <xf numFmtId="0" fontId="7" fillId="4" borderId="51" xfId="0" applyNumberFormat="1" applyFont="1" applyFill="1" applyBorder="1" applyAlignment="1">
      <alignment horizontal="center" vertical="center"/>
    </xf>
    <xf numFmtId="0" fontId="7" fillId="4" borderId="56" xfId="0" applyNumberFormat="1" applyFont="1" applyFill="1" applyBorder="1" applyAlignment="1">
      <alignment horizontal="center" vertical="center"/>
    </xf>
    <xf numFmtId="0" fontId="7" fillId="4" borderId="57" xfId="0" applyNumberFormat="1" applyFont="1" applyFill="1" applyBorder="1" applyAlignment="1">
      <alignment horizontal="center" vertical="center"/>
    </xf>
    <xf numFmtId="0" fontId="45" fillId="4" borderId="0" xfId="0" applyFont="1" applyFill="1" applyBorder="1" applyAlignment="1">
      <alignment horizontal="justify" vertical="top" wrapText="1"/>
    </xf>
  </cellXfs>
  <cellStyles count="47">
    <cellStyle name="20% - Énfasis1 2" xfId="5"/>
    <cellStyle name="20% - Énfasis2 2" xfId="6"/>
    <cellStyle name="20% - Énfasis3 2" xfId="7"/>
    <cellStyle name="20% - Énfasis4 2" xfId="8"/>
    <cellStyle name="20% - Énfasis5 2" xfId="9"/>
    <cellStyle name="20% - Énfasis6 2" xfId="10"/>
    <cellStyle name="40% - Énfasis1 2" xfId="11"/>
    <cellStyle name="40% - Énfasis2 2" xfId="12"/>
    <cellStyle name="40% - Énfasis3 2" xfId="13"/>
    <cellStyle name="40% - Énfasis4 2" xfId="14"/>
    <cellStyle name="40% - Énfasis5 2" xfId="15"/>
    <cellStyle name="40% - Énfasis6 2" xfId="16"/>
    <cellStyle name="60% - Énfasis1 2" xfId="17"/>
    <cellStyle name="60% - Énfasis2 2" xfId="18"/>
    <cellStyle name="60% - Énfasis3 2" xfId="19"/>
    <cellStyle name="60% - Énfasis4 2" xfId="20"/>
    <cellStyle name="60% - Énfasis5 2" xfId="21"/>
    <cellStyle name="60% - Énfasis6 2" xfId="22"/>
    <cellStyle name="Buena 2" xfId="23"/>
    <cellStyle name="Cálculo 2" xfId="24"/>
    <cellStyle name="Celda de comprobación 2" xfId="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Hipervínculo" xfId="46" builtinId="8"/>
    <cellStyle name="Incorrecto 2" xfId="35"/>
    <cellStyle name="Neutral 2" xfId="36"/>
    <cellStyle name="Normal" xfId="0" builtinId="0"/>
    <cellStyle name="Normal 2" xfId="1"/>
    <cellStyle name="Normal 3" xfId="2"/>
    <cellStyle name="Normal 4" xfId="3"/>
    <cellStyle name="Notas 2" xfId="37"/>
    <cellStyle name="Salida 2" xfId="38"/>
    <cellStyle name="Texto de advertencia 2" xfId="39"/>
    <cellStyle name="Texto explicativo 2" xfId="40"/>
    <cellStyle name="Título 1 2" xfId="41"/>
    <cellStyle name="Título 2 2" xfId="42"/>
    <cellStyle name="Título 3 2" xfId="43"/>
    <cellStyle name="Título 4" xfId="44"/>
    <cellStyle name="Total 2" xfId="45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autoTitleDeleted val="1"/>
    <c:view3D>
      <c:rotX val="15"/>
      <c:rotY val="20"/>
      <c:rAngAx val="1"/>
    </c:view3D>
    <c:floor>
      <c:thickness val="0"/>
      <c:spPr>
        <a:solidFill>
          <a:schemeClr val="bg1"/>
        </a:solidFill>
      </c:spPr>
    </c:floor>
    <c:sideWall>
      <c:thickness val="0"/>
      <c:spPr>
        <a:solidFill>
          <a:schemeClr val="bg1"/>
        </a:solidFill>
      </c:spPr>
    </c:sideWall>
    <c:backWall>
      <c:thickness val="0"/>
      <c:spPr>
        <a:solidFill>
          <a:schemeClr val="bg1"/>
        </a:solidFill>
      </c:spPr>
    </c:backWall>
    <c:plotArea>
      <c:layout>
        <c:manualLayout>
          <c:layoutTarget val="inner"/>
          <c:xMode val="edge"/>
          <c:yMode val="edge"/>
          <c:x val="8.2747955474010024E-2"/>
          <c:y val="2.9925699739079981E-2"/>
          <c:w val="0.89225204090022436"/>
          <c:h val="0.87143004969235549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</c:dPt>
          <c:dLbls>
            <c:dLbl>
              <c:idx val="0"/>
              <c:layout>
                <c:manualLayout>
                  <c:x val="3.8895371450797377E-2"/>
                  <c:y val="2.0289859703265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2446518864255159E-2"/>
                  <c:y val="-4.3478270792712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9.3348891481913644E-3"/>
                  <c:y val="-2.8985513861808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890704006223261E-2"/>
                  <c:y val="-3.4782616634170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0890704006223379E-2"/>
                  <c:y val="-8.69565415854255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latin typeface="Times New Roman" pitchFamily="18" charset="0"/>
                    <a:cs typeface="Times New Roman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([1]GRAFICA!$A$41:$A$43,[1]GRAFICA!$A$44)</c:f>
              <c:strCache>
                <c:ptCount val="4"/>
                <c:pt idx="0">
                  <c:v>2006-2012</c:v>
                </c:pt>
                <c:pt idx="1">
                  <c:v>2013-2014</c:v>
                </c:pt>
                <c:pt idx="2">
                  <c:v>2015</c:v>
                </c:pt>
                <c:pt idx="3">
                  <c:v>TOTAL GENERAL</c:v>
                </c:pt>
              </c:strCache>
            </c:strRef>
          </c:cat>
          <c:val>
            <c:numRef>
              <c:f>([1]GRAFICA!$B$41:$B$43,[1]GRAFICA!$B$44)</c:f>
              <c:numCache>
                <c:formatCode>General</c:formatCode>
                <c:ptCount val="4"/>
                <c:pt idx="0">
                  <c:v>178</c:v>
                </c:pt>
                <c:pt idx="1">
                  <c:v>31</c:v>
                </c:pt>
                <c:pt idx="2">
                  <c:v>3</c:v>
                </c:pt>
                <c:pt idx="3">
                  <c:v>212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one"/>
        <c:axId val="124374624"/>
        <c:axId val="124375016"/>
        <c:axId val="0"/>
      </c:bar3DChart>
      <c:catAx>
        <c:axId val="124374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1050" b="1" baseline="0">
                <a:solidFill>
                  <a:schemeClr val="tx1"/>
                </a:solidFill>
                <a:latin typeface="Times New Roman" pitchFamily="18" charset="0"/>
                <a:cs typeface="Times New Roman" pitchFamily="18" charset="0"/>
              </a:defRPr>
            </a:pPr>
            <a:endParaRPr lang="es-ES"/>
          </a:p>
        </c:txPr>
        <c:crossAx val="124375016"/>
        <c:crosses val="autoZero"/>
        <c:auto val="1"/>
        <c:lblAlgn val="ctr"/>
        <c:lblOffset val="100"/>
        <c:noMultiLvlLbl val="0"/>
      </c:catAx>
      <c:valAx>
        <c:axId val="124375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sz="1200" b="1" baseline="0">
                <a:solidFill>
                  <a:schemeClr val="tx1"/>
                </a:solidFill>
                <a:latin typeface="Times New Roman" pitchFamily="18" charset="0"/>
                <a:cs typeface="Times New Roman" pitchFamily="18" charset="0"/>
              </a:defRPr>
            </a:pPr>
            <a:endParaRPr lang="es-ES"/>
          </a:p>
        </c:txPr>
        <c:crossAx val="124374624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921" l="0.70000000000000062" r="0.70000000000000062" t="0.7500000000000092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1</xdr:row>
      <xdr:rowOff>57709</xdr:rowOff>
    </xdr:from>
    <xdr:to>
      <xdr:col>2</xdr:col>
      <xdr:colOff>1322369</xdr:colOff>
      <xdr:row>6</xdr:row>
      <xdr:rowOff>16402</xdr:rowOff>
    </xdr:to>
    <xdr:pic>
      <xdr:nvPicPr>
        <xdr:cNvPr id="11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62800" y="57709"/>
          <a:ext cx="1027094" cy="911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1078903</xdr:colOff>
      <xdr:row>6</xdr:row>
      <xdr:rowOff>59352</xdr:rowOff>
    </xdr:to>
    <xdr:pic>
      <xdr:nvPicPr>
        <xdr:cNvPr id="1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78903" cy="1011852"/>
        </a:xfrm>
        <a:prstGeom prst="rect">
          <a:avLst/>
        </a:prstGeom>
      </xdr:spPr>
    </xdr:pic>
    <xdr:clientData/>
  </xdr:twoCellAnchor>
  <xdr:twoCellAnchor>
    <xdr:from>
      <xdr:col>0</xdr:col>
      <xdr:colOff>40900</xdr:colOff>
      <xdr:row>12</xdr:row>
      <xdr:rowOff>168089</xdr:rowOff>
    </xdr:from>
    <xdr:to>
      <xdr:col>2</xdr:col>
      <xdr:colOff>1336300</xdr:colOff>
      <xdr:row>35</xdr:row>
      <xdr:rowOff>120463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4740088</xdr:colOff>
      <xdr:row>0</xdr:row>
      <xdr:rowOff>115129</xdr:rowOff>
    </xdr:from>
    <xdr:to>
      <xdr:col>2</xdr:col>
      <xdr:colOff>5783696</xdr:colOff>
      <xdr:row>4</xdr:row>
      <xdr:rowOff>88807</xdr:rowOff>
    </xdr:to>
    <xdr:pic>
      <xdr:nvPicPr>
        <xdr:cNvPr id="4" name="Picture 3" descr="\\cneccdocs\Publico\LOGOS VARIOS\Copy of logo etic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6921313" y="115129"/>
          <a:ext cx="1043608" cy="92617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1078903</xdr:colOff>
      <xdr:row>4</xdr:row>
      <xdr:rowOff>70558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78903" cy="10230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ESTADISTICAS%20VARIAS\DIGEIG\2015\3%20-%20OAI-RAI\SOPORTES\INSTITUCIONES%20CON%20RAIs%20DESIGNADOS%202006-DIC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RESUMEN AL 31-12-2014"/>
    </sheetNames>
    <sheetDataSet>
      <sheetData sheetId="0">
        <row r="41">
          <cell r="A41" t="str">
            <v>2006-2012</v>
          </cell>
          <cell r="B41">
            <v>178</v>
          </cell>
        </row>
        <row r="42">
          <cell r="A42" t="str">
            <v>2013-2014</v>
          </cell>
          <cell r="B42">
            <v>31</v>
          </cell>
        </row>
        <row r="43">
          <cell r="A43">
            <v>2015</v>
          </cell>
          <cell r="B43">
            <v>3</v>
          </cell>
        </row>
        <row r="44">
          <cell r="A44" t="str">
            <v>TOTAL GENERAL</v>
          </cell>
          <cell r="B44">
            <v>212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79"/>
  <sheetViews>
    <sheetView topLeftCell="A34" zoomScale="85" zoomScaleNormal="85" workbookViewId="0">
      <selection activeCell="A51" sqref="A51"/>
    </sheetView>
  </sheetViews>
  <sheetFormatPr baseColWidth="10" defaultRowHeight="15"/>
  <cols>
    <col min="1" max="1" width="59.42578125" style="1" customWidth="1"/>
    <col min="2" max="2" width="43.5703125" style="1" customWidth="1"/>
    <col min="3" max="3" width="20.7109375" style="1" customWidth="1"/>
    <col min="4" max="16384" width="11.42578125" style="1"/>
  </cols>
  <sheetData>
    <row r="7" spans="1:10" ht="26.25" customHeight="1">
      <c r="D7" s="2"/>
      <c r="E7" s="2"/>
      <c r="F7" s="2"/>
      <c r="G7" s="2"/>
      <c r="H7" s="2"/>
      <c r="I7" s="2"/>
      <c r="J7" s="2"/>
    </row>
    <row r="8" spans="1:10" s="4" customFormat="1" ht="20.25">
      <c r="A8" s="102" t="s">
        <v>72</v>
      </c>
      <c r="B8" s="102"/>
      <c r="C8" s="102"/>
      <c r="D8" s="5"/>
      <c r="E8" s="5"/>
    </row>
    <row r="9" spans="1:10" s="4" customFormat="1" ht="19.5">
      <c r="A9" s="109" t="s">
        <v>243</v>
      </c>
      <c r="B9" s="109"/>
      <c r="C9" s="109"/>
      <c r="D9" s="5"/>
      <c r="E9" s="5"/>
    </row>
    <row r="10" spans="1:10" ht="30" customHeight="1">
      <c r="A10" s="78"/>
      <c r="B10" s="78"/>
      <c r="C10" s="78"/>
      <c r="D10" s="3"/>
      <c r="E10" s="3"/>
      <c r="F10" s="3"/>
      <c r="G10" s="3"/>
      <c r="H10" s="3"/>
      <c r="I10" s="3"/>
      <c r="J10" s="3"/>
    </row>
    <row r="11" spans="1:10" ht="63" customHeight="1">
      <c r="A11" s="100" t="s">
        <v>254</v>
      </c>
      <c r="B11" s="101"/>
      <c r="C11" s="101"/>
      <c r="D11" s="3"/>
      <c r="E11" s="3"/>
      <c r="F11" s="3"/>
    </row>
    <row r="12" spans="1:10" ht="16.5">
      <c r="A12" s="110"/>
      <c r="B12" s="110"/>
      <c r="C12" s="110"/>
    </row>
    <row r="30" spans="4:6" ht="15.75" customHeight="1">
      <c r="D30" s="8"/>
    </row>
    <row r="31" spans="4:6" ht="15.75" customHeight="1"/>
    <row r="32" spans="4:6" ht="15.75" customHeight="1">
      <c r="D32" s="8"/>
      <c r="E32" s="8"/>
      <c r="F32" s="8"/>
    </row>
    <row r="33" spans="1:8" ht="15.75" customHeight="1">
      <c r="D33" s="8"/>
      <c r="E33" s="8"/>
      <c r="F33" s="8"/>
    </row>
    <row r="34" spans="1:8" ht="15.75" customHeight="1">
      <c r="D34" s="8"/>
      <c r="E34" s="8"/>
      <c r="F34" s="8"/>
    </row>
    <row r="35" spans="1:8" ht="15.75" customHeight="1">
      <c r="D35" s="8"/>
      <c r="E35" s="8"/>
      <c r="F35" s="8"/>
    </row>
    <row r="36" spans="1:8" ht="15.75" customHeight="1">
      <c r="D36" s="8"/>
      <c r="E36" s="8"/>
      <c r="F36" s="8"/>
    </row>
    <row r="37" spans="1:8" ht="30" customHeight="1">
      <c r="C37" s="7"/>
      <c r="D37" s="8"/>
      <c r="E37" s="8"/>
      <c r="F37" s="8"/>
    </row>
    <row r="38" spans="1:8" ht="20.25" customHeight="1" thickBot="1">
      <c r="A38" s="111" t="s">
        <v>255</v>
      </c>
      <c r="B38" s="111"/>
      <c r="C38" s="111"/>
      <c r="D38" s="83"/>
      <c r="E38" s="8"/>
      <c r="F38" s="8"/>
    </row>
    <row r="39" spans="1:8" ht="33.75" customHeight="1" thickBot="1">
      <c r="A39" s="32" t="s">
        <v>126</v>
      </c>
      <c r="B39" s="103" t="s">
        <v>0</v>
      </c>
      <c r="C39" s="104"/>
      <c r="D39" s="83"/>
      <c r="E39" s="8"/>
      <c r="F39" s="8"/>
      <c r="H39" s="8"/>
    </row>
    <row r="40" spans="1:8" ht="30" customHeight="1">
      <c r="A40" s="84" t="s">
        <v>159</v>
      </c>
      <c r="B40" s="105">
        <v>152</v>
      </c>
      <c r="C40" s="106"/>
      <c r="D40" s="83"/>
      <c r="E40" s="8"/>
      <c r="F40" s="8"/>
    </row>
    <row r="41" spans="1:8" ht="30" customHeight="1">
      <c r="A41" s="85" t="s">
        <v>152</v>
      </c>
      <c r="B41" s="107">
        <v>26</v>
      </c>
      <c r="C41" s="108"/>
      <c r="D41" s="83"/>
      <c r="E41" s="8"/>
      <c r="F41" s="8"/>
    </row>
    <row r="42" spans="1:8" ht="33.75" customHeight="1" thickBot="1">
      <c r="A42" s="79" t="s">
        <v>135</v>
      </c>
      <c r="B42" s="98">
        <f>SUM(B40:C41)</f>
        <v>178</v>
      </c>
      <c r="C42" s="99"/>
      <c r="D42" s="83"/>
      <c r="E42" s="8"/>
      <c r="F42" s="8"/>
    </row>
    <row r="43" spans="1:8" ht="30" customHeight="1" thickBot="1">
      <c r="A43" s="79" t="s">
        <v>253</v>
      </c>
      <c r="B43" s="98">
        <f>16+15</f>
        <v>31</v>
      </c>
      <c r="C43" s="99"/>
      <c r="D43" s="83"/>
      <c r="E43" s="8"/>
      <c r="F43" s="8"/>
    </row>
    <row r="44" spans="1:8" ht="28.5" customHeight="1" thickBot="1">
      <c r="A44" s="79">
        <v>2015</v>
      </c>
      <c r="B44" s="98">
        <v>3</v>
      </c>
      <c r="C44" s="99"/>
      <c r="D44" s="83"/>
      <c r="E44" s="86"/>
      <c r="F44" s="8"/>
    </row>
    <row r="45" spans="1:8" ht="28.5" customHeight="1" thickBot="1">
      <c r="A45" s="33" t="s">
        <v>125</v>
      </c>
      <c r="B45" s="112">
        <f>+B42+B43+B44</f>
        <v>212</v>
      </c>
      <c r="C45" s="113"/>
      <c r="D45" s="83"/>
      <c r="E45" s="86"/>
      <c r="F45" s="8"/>
    </row>
    <row r="46" spans="1:8" ht="33.75" customHeight="1">
      <c r="A46" s="114" t="s">
        <v>164</v>
      </c>
      <c r="B46" s="114"/>
      <c r="C46" s="114"/>
      <c r="D46" s="83"/>
      <c r="E46" s="8"/>
      <c r="F46" s="8"/>
    </row>
    <row r="47" spans="1:8" ht="15" customHeight="1">
      <c r="D47" s="83"/>
      <c r="E47" s="8"/>
      <c r="F47" s="8"/>
    </row>
    <row r="48" spans="1:8">
      <c r="A48" s="87"/>
      <c r="B48" s="8"/>
      <c r="C48" s="8"/>
      <c r="D48" s="83"/>
      <c r="E48" s="8"/>
      <c r="F48" s="8"/>
    </row>
    <row r="49" spans="1:6">
      <c r="A49" s="8"/>
      <c r="B49" s="8"/>
      <c r="C49" s="8"/>
      <c r="D49" s="8"/>
      <c r="E49" s="8"/>
      <c r="F49" s="8"/>
    </row>
    <row r="50" spans="1:6">
      <c r="A50" s="8"/>
      <c r="B50" s="8"/>
      <c r="C50" s="8"/>
      <c r="D50" s="8"/>
      <c r="E50" s="8"/>
      <c r="F50" s="8"/>
    </row>
    <row r="52" spans="1:6" ht="58.5" customHeight="1"/>
    <row r="53" spans="1:6" ht="33" customHeight="1">
      <c r="A53" s="80"/>
      <c r="B53" s="80"/>
      <c r="C53" s="80"/>
    </row>
    <row r="54" spans="1:6" ht="20.25">
      <c r="A54" s="82"/>
      <c r="B54" s="117"/>
      <c r="C54" s="117"/>
    </row>
    <row r="55" spans="1:6" ht="20.25">
      <c r="A55" s="81"/>
      <c r="B55" s="115"/>
      <c r="C55" s="115"/>
    </row>
    <row r="56" spans="1:6" ht="20.25">
      <c r="A56" s="81"/>
      <c r="B56" s="115"/>
      <c r="C56" s="115"/>
    </row>
    <row r="57" spans="1:6" ht="20.25">
      <c r="A57" s="81"/>
      <c r="B57" s="115"/>
      <c r="C57" s="115"/>
      <c r="E57" s="8"/>
    </row>
    <row r="58" spans="1:6" ht="20.25">
      <c r="A58" s="81"/>
      <c r="B58" s="116"/>
      <c r="C58" s="116"/>
    </row>
    <row r="59" spans="1:6">
      <c r="A59" s="83"/>
      <c r="B59" s="83"/>
      <c r="C59" s="83"/>
    </row>
    <row r="60" spans="1:6">
      <c r="A60" s="8"/>
      <c r="B60" s="8"/>
      <c r="C60" s="8"/>
    </row>
    <row r="61" spans="1:6">
      <c r="A61" s="8"/>
      <c r="B61" s="8"/>
      <c r="C61" s="8"/>
    </row>
    <row r="62" spans="1:6">
      <c r="A62" s="8"/>
      <c r="B62" s="8"/>
      <c r="C62" s="8"/>
    </row>
    <row r="63" spans="1:6">
      <c r="A63" s="8"/>
      <c r="B63" s="8"/>
      <c r="C63" s="8"/>
    </row>
    <row r="64" spans="1:6">
      <c r="A64" s="8"/>
      <c r="B64" s="8"/>
      <c r="C64" s="8"/>
    </row>
    <row r="65" spans="1:3">
      <c r="A65" s="8"/>
      <c r="B65" s="8"/>
      <c r="C65" s="8"/>
    </row>
    <row r="66" spans="1:3">
      <c r="A66" s="8"/>
      <c r="B66" s="8"/>
      <c r="C66" s="8"/>
    </row>
    <row r="67" spans="1:3">
      <c r="A67" s="8"/>
      <c r="B67" s="8"/>
      <c r="C67" s="8"/>
    </row>
    <row r="68" spans="1:3">
      <c r="A68" s="8"/>
      <c r="B68" s="8"/>
      <c r="C68" s="8"/>
    </row>
    <row r="69" spans="1:3">
      <c r="A69" s="8"/>
      <c r="B69" s="8"/>
      <c r="C69" s="8"/>
    </row>
    <row r="70" spans="1:3">
      <c r="A70" s="8"/>
      <c r="B70" s="8"/>
      <c r="C70" s="8"/>
    </row>
    <row r="71" spans="1:3">
      <c r="A71" s="8"/>
      <c r="B71" s="8"/>
      <c r="C71" s="8"/>
    </row>
    <row r="72" spans="1:3">
      <c r="A72" s="8"/>
      <c r="B72" s="8"/>
      <c r="C72" s="8"/>
    </row>
    <row r="73" spans="1:3">
      <c r="A73" s="8"/>
      <c r="B73" s="8"/>
      <c r="C73" s="8"/>
    </row>
    <row r="74" spans="1:3">
      <c r="A74" s="8"/>
      <c r="B74" s="8"/>
      <c r="C74" s="8"/>
    </row>
    <row r="75" spans="1:3">
      <c r="A75" s="8"/>
      <c r="B75" s="8"/>
      <c r="C75" s="8"/>
    </row>
    <row r="76" spans="1:3">
      <c r="A76" s="8"/>
      <c r="B76" s="8"/>
      <c r="C76" s="8"/>
    </row>
    <row r="77" spans="1:3">
      <c r="A77" s="8"/>
      <c r="B77" s="8"/>
      <c r="C77" s="8"/>
    </row>
    <row r="78" spans="1:3">
      <c r="A78" s="8"/>
      <c r="B78" s="8"/>
      <c r="C78" s="8"/>
    </row>
    <row r="79" spans="1:3">
      <c r="A79" s="8"/>
      <c r="B79" s="8"/>
      <c r="C79" s="8"/>
    </row>
  </sheetData>
  <mergeCells count="18">
    <mergeCell ref="B45:C45"/>
    <mergeCell ref="A46:C46"/>
    <mergeCell ref="B57:C57"/>
    <mergeCell ref="B58:C58"/>
    <mergeCell ref="B55:C55"/>
    <mergeCell ref="B54:C54"/>
    <mergeCell ref="B56:C56"/>
    <mergeCell ref="B44:C44"/>
    <mergeCell ref="A11:C11"/>
    <mergeCell ref="A8:C8"/>
    <mergeCell ref="B39:C39"/>
    <mergeCell ref="B40:C40"/>
    <mergeCell ref="B41:C41"/>
    <mergeCell ref="B43:C43"/>
    <mergeCell ref="B42:C42"/>
    <mergeCell ref="A9:C9"/>
    <mergeCell ref="A12:C12"/>
    <mergeCell ref="A38:C38"/>
  </mergeCells>
  <printOptions horizontalCentered="1"/>
  <pageMargins left="0.59055118110236227" right="0.6692913385826772" top="0.31496062992125984" bottom="0.51181102362204722" header="0.31496062992125984" footer="0.15748031496062992"/>
  <pageSetup scale="73" orientation="portrait" r:id="rId1"/>
  <headerFooter>
    <oddFooter>&amp;L&amp;"Times New Roman,Negrita"Elaborado por:&amp;"Times New Roman,Normal" Dpto. Planificación y Desarrollo
31/03/2015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8"/>
  <sheetViews>
    <sheetView tabSelected="1" zoomScale="85" zoomScaleNormal="85" workbookViewId="0">
      <selection activeCell="E8" sqref="E8"/>
    </sheetView>
  </sheetViews>
  <sheetFormatPr baseColWidth="10" defaultRowHeight="15"/>
  <cols>
    <col min="1" max="1" width="23.42578125" style="8" customWidth="1"/>
    <col min="2" max="2" width="7.85546875" style="8" customWidth="1"/>
    <col min="3" max="3" width="89.28515625" style="8" customWidth="1"/>
    <col min="4" max="16384" width="11.42578125" style="8"/>
  </cols>
  <sheetData>
    <row r="1" spans="1:3" ht="18.75">
      <c r="B1" s="9"/>
      <c r="C1" s="9"/>
    </row>
    <row r="2" spans="1:3" ht="18.75">
      <c r="B2" s="9"/>
      <c r="C2" s="9"/>
    </row>
    <row r="3" spans="1:3" ht="18.75">
      <c r="B3" s="9"/>
      <c r="C3" s="9"/>
    </row>
    <row r="4" spans="1:3" ht="18.75">
      <c r="B4" s="9"/>
      <c r="C4" s="9"/>
    </row>
    <row r="5" spans="1:3" ht="18.75">
      <c r="B5" s="9"/>
      <c r="C5" s="9"/>
    </row>
    <row r="6" spans="1:3" ht="18.75">
      <c r="A6" s="136" t="s">
        <v>72</v>
      </c>
      <c r="B6" s="136"/>
      <c r="C6" s="136"/>
    </row>
    <row r="7" spans="1:3" ht="19.5">
      <c r="A7" s="109" t="s">
        <v>243</v>
      </c>
      <c r="B7" s="109"/>
      <c r="C7" s="109"/>
    </row>
    <row r="8" spans="1:3" ht="18.75">
      <c r="B8" s="6"/>
      <c r="C8" s="6"/>
    </row>
    <row r="9" spans="1:3" ht="28.5" customHeight="1">
      <c r="A9" s="137" t="s">
        <v>244</v>
      </c>
      <c r="B9" s="137"/>
      <c r="C9" s="137"/>
    </row>
    <row r="10" spans="1:3" ht="15.75">
      <c r="A10" s="138"/>
      <c r="B10" s="138"/>
      <c r="C10" s="138"/>
    </row>
    <row r="11" spans="1:3" s="10" customFormat="1" ht="15.75" thickBot="1"/>
    <row r="12" spans="1:3" s="13" customFormat="1" ht="37.5" customHeight="1" thickBot="1">
      <c r="A12" s="11" t="s">
        <v>126</v>
      </c>
      <c r="B12" s="12" t="s">
        <v>1</v>
      </c>
      <c r="C12" s="11" t="s">
        <v>2</v>
      </c>
    </row>
    <row r="13" spans="1:3" s="13" customFormat="1" ht="24.75" hidden="1" customHeight="1" thickBot="1">
      <c r="A13" s="96"/>
      <c r="B13" s="122" t="s">
        <v>128</v>
      </c>
      <c r="C13" s="123"/>
    </row>
    <row r="14" spans="1:3" ht="24" customHeight="1">
      <c r="A14" s="118" t="s">
        <v>136</v>
      </c>
      <c r="B14" s="14">
        <v>1</v>
      </c>
      <c r="C14" s="51" t="s">
        <v>73</v>
      </c>
    </row>
    <row r="15" spans="1:3" ht="24" customHeight="1">
      <c r="A15" s="119"/>
      <c r="B15" s="14">
        <v>2</v>
      </c>
      <c r="C15" s="52" t="s">
        <v>74</v>
      </c>
    </row>
    <row r="16" spans="1:3" ht="24" customHeight="1">
      <c r="A16" s="119"/>
      <c r="B16" s="14">
        <v>3</v>
      </c>
      <c r="C16" s="52" t="s">
        <v>165</v>
      </c>
    </row>
    <row r="17" spans="1:5" ht="24" customHeight="1">
      <c r="A17" s="119"/>
      <c r="B17" s="14">
        <v>4</v>
      </c>
      <c r="C17" s="52" t="s">
        <v>9</v>
      </c>
    </row>
    <row r="18" spans="1:5" ht="24" customHeight="1">
      <c r="A18" s="119"/>
      <c r="B18" s="14">
        <v>5</v>
      </c>
      <c r="C18" s="52" t="s">
        <v>10</v>
      </c>
    </row>
    <row r="19" spans="1:5" ht="24" customHeight="1">
      <c r="A19" s="119"/>
      <c r="B19" s="14">
        <v>6</v>
      </c>
      <c r="C19" s="52" t="s">
        <v>86</v>
      </c>
    </row>
    <row r="20" spans="1:5" ht="24" customHeight="1">
      <c r="A20" s="119"/>
      <c r="B20" s="14">
        <v>7</v>
      </c>
      <c r="C20" s="52" t="s">
        <v>124</v>
      </c>
    </row>
    <row r="21" spans="1:5" ht="24" customHeight="1">
      <c r="A21" s="119"/>
      <c r="B21" s="14">
        <v>8</v>
      </c>
      <c r="C21" s="52" t="s">
        <v>75</v>
      </c>
    </row>
    <row r="22" spans="1:5" ht="24" customHeight="1">
      <c r="A22" s="119"/>
      <c r="B22" s="14">
        <v>9</v>
      </c>
      <c r="C22" s="52" t="s">
        <v>11</v>
      </c>
    </row>
    <row r="23" spans="1:5" ht="24" customHeight="1">
      <c r="A23" s="119"/>
      <c r="B23" s="14">
        <v>10</v>
      </c>
      <c r="C23" s="52" t="s">
        <v>76</v>
      </c>
    </row>
    <row r="24" spans="1:5" ht="24" customHeight="1">
      <c r="A24" s="119"/>
      <c r="B24" s="14">
        <v>11</v>
      </c>
      <c r="C24" s="52" t="s">
        <v>77</v>
      </c>
    </row>
    <row r="25" spans="1:5" ht="24" customHeight="1">
      <c r="A25" s="119"/>
      <c r="B25" s="14">
        <v>12</v>
      </c>
      <c r="C25" s="52" t="s">
        <v>111</v>
      </c>
    </row>
    <row r="26" spans="1:5" s="17" customFormat="1" ht="24" customHeight="1">
      <c r="A26" s="119"/>
      <c r="B26" s="14">
        <v>13</v>
      </c>
      <c r="C26" s="52" t="s">
        <v>78</v>
      </c>
      <c r="E26" s="8"/>
    </row>
    <row r="27" spans="1:5" s="17" customFormat="1" ht="24" customHeight="1">
      <c r="A27" s="119"/>
      <c r="B27" s="14">
        <v>14</v>
      </c>
      <c r="C27" s="52" t="s">
        <v>79</v>
      </c>
      <c r="E27" s="8"/>
    </row>
    <row r="28" spans="1:5" s="17" customFormat="1" ht="24" customHeight="1">
      <c r="A28" s="119"/>
      <c r="B28" s="14">
        <v>15</v>
      </c>
      <c r="C28" s="52" t="s">
        <v>80</v>
      </c>
      <c r="E28" s="8"/>
    </row>
    <row r="29" spans="1:5" s="17" customFormat="1" ht="24" customHeight="1">
      <c r="A29" s="119"/>
      <c r="B29" s="14">
        <v>16</v>
      </c>
      <c r="C29" s="52" t="s">
        <v>81</v>
      </c>
      <c r="E29" s="8"/>
    </row>
    <row r="30" spans="1:5" s="17" customFormat="1" ht="24" customHeight="1">
      <c r="A30" s="119"/>
      <c r="B30" s="14">
        <v>17</v>
      </c>
      <c r="C30" s="52" t="s">
        <v>12</v>
      </c>
      <c r="E30" s="8"/>
    </row>
    <row r="31" spans="1:5" s="17" customFormat="1" ht="24" customHeight="1">
      <c r="A31" s="119"/>
      <c r="B31" s="14">
        <v>18</v>
      </c>
      <c r="C31" s="52" t="s">
        <v>5</v>
      </c>
      <c r="E31" s="8"/>
    </row>
    <row r="32" spans="1:5" s="17" customFormat="1" ht="24" customHeight="1">
      <c r="A32" s="119"/>
      <c r="B32" s="14">
        <v>19</v>
      </c>
      <c r="C32" s="52" t="s">
        <v>82</v>
      </c>
      <c r="E32" s="8"/>
    </row>
    <row r="33" spans="1:5" s="17" customFormat="1" ht="24" customHeight="1">
      <c r="A33" s="119"/>
      <c r="B33" s="14">
        <v>20</v>
      </c>
      <c r="C33" s="52" t="s">
        <v>83</v>
      </c>
      <c r="E33" s="8"/>
    </row>
    <row r="34" spans="1:5" s="17" customFormat="1" ht="24" customHeight="1">
      <c r="A34" s="119"/>
      <c r="B34" s="14">
        <v>21</v>
      </c>
      <c r="C34" s="52" t="s">
        <v>13</v>
      </c>
      <c r="E34" s="8"/>
    </row>
    <row r="35" spans="1:5" s="17" customFormat="1" ht="24" customHeight="1">
      <c r="A35" s="119"/>
      <c r="B35" s="14">
        <v>22</v>
      </c>
      <c r="C35" s="52" t="s">
        <v>84</v>
      </c>
      <c r="E35" s="8"/>
    </row>
    <row r="36" spans="1:5" s="17" customFormat="1" ht="24" customHeight="1">
      <c r="A36" s="119"/>
      <c r="B36" s="14">
        <v>23</v>
      </c>
      <c r="C36" s="52" t="s">
        <v>122</v>
      </c>
      <c r="E36" s="8"/>
    </row>
    <row r="37" spans="1:5" s="17" customFormat="1" ht="24" customHeight="1">
      <c r="A37" s="119"/>
      <c r="B37" s="14">
        <v>24</v>
      </c>
      <c r="C37" s="52" t="s">
        <v>85</v>
      </c>
      <c r="E37" s="8"/>
    </row>
    <row r="38" spans="1:5" s="17" customFormat="1" ht="24" customHeight="1">
      <c r="A38" s="119"/>
      <c r="B38" s="14">
        <v>25</v>
      </c>
      <c r="C38" s="52" t="s">
        <v>14</v>
      </c>
      <c r="E38" s="8"/>
    </row>
    <row r="39" spans="1:5" s="17" customFormat="1" ht="24" customHeight="1">
      <c r="A39" s="119"/>
      <c r="B39" s="14">
        <v>26</v>
      </c>
      <c r="C39" s="52" t="s">
        <v>6</v>
      </c>
      <c r="E39" s="8"/>
    </row>
    <row r="40" spans="1:5" s="17" customFormat="1" ht="24" customHeight="1">
      <c r="A40" s="119"/>
      <c r="B40" s="14">
        <v>27</v>
      </c>
      <c r="C40" s="52" t="s">
        <v>15</v>
      </c>
      <c r="E40" s="8"/>
    </row>
    <row r="41" spans="1:5" s="17" customFormat="1" ht="24" customHeight="1">
      <c r="A41" s="119"/>
      <c r="B41" s="14">
        <v>28</v>
      </c>
      <c r="C41" s="52" t="s">
        <v>87</v>
      </c>
      <c r="E41" s="8"/>
    </row>
    <row r="42" spans="1:5" s="17" customFormat="1" ht="24" customHeight="1">
      <c r="A42" s="130" t="s">
        <v>136</v>
      </c>
      <c r="B42" s="14">
        <v>29</v>
      </c>
      <c r="C42" s="53" t="s">
        <v>88</v>
      </c>
      <c r="E42" s="8"/>
    </row>
    <row r="43" spans="1:5" s="17" customFormat="1" ht="24" customHeight="1">
      <c r="A43" s="130"/>
      <c r="B43" s="14">
        <v>30</v>
      </c>
      <c r="C43" s="52" t="s">
        <v>89</v>
      </c>
      <c r="E43" s="8"/>
    </row>
    <row r="44" spans="1:5" s="17" customFormat="1" ht="24" customHeight="1">
      <c r="A44" s="130"/>
      <c r="B44" s="14">
        <v>31</v>
      </c>
      <c r="C44" s="52" t="s">
        <v>90</v>
      </c>
      <c r="E44" s="8"/>
    </row>
    <row r="45" spans="1:5" s="17" customFormat="1" ht="24" customHeight="1">
      <c r="A45" s="130"/>
      <c r="B45" s="14">
        <v>32</v>
      </c>
      <c r="C45" s="52" t="s">
        <v>91</v>
      </c>
      <c r="E45" s="8"/>
    </row>
    <row r="46" spans="1:5" s="17" customFormat="1" ht="24" customHeight="1">
      <c r="A46" s="130"/>
      <c r="B46" s="14">
        <v>33</v>
      </c>
      <c r="C46" s="52" t="s">
        <v>116</v>
      </c>
      <c r="E46" s="8"/>
    </row>
    <row r="47" spans="1:5" s="17" customFormat="1" ht="24" customHeight="1">
      <c r="A47" s="131"/>
      <c r="B47" s="14">
        <v>34</v>
      </c>
      <c r="C47" s="52" t="s">
        <v>166</v>
      </c>
      <c r="E47" s="8"/>
    </row>
    <row r="48" spans="1:5" s="17" customFormat="1" ht="24" customHeight="1">
      <c r="A48" s="132" t="s">
        <v>136</v>
      </c>
      <c r="B48" s="14">
        <v>35</v>
      </c>
      <c r="C48" s="52" t="s">
        <v>92</v>
      </c>
      <c r="E48" s="8"/>
    </row>
    <row r="49" spans="1:5" s="17" customFormat="1" ht="24" customHeight="1">
      <c r="A49" s="130"/>
      <c r="B49" s="14">
        <v>36</v>
      </c>
      <c r="C49" s="52" t="s">
        <v>16</v>
      </c>
      <c r="E49" s="8"/>
    </row>
    <row r="50" spans="1:5" s="17" customFormat="1" ht="24" customHeight="1">
      <c r="A50" s="130"/>
      <c r="B50" s="14">
        <v>37</v>
      </c>
      <c r="C50" s="52" t="s">
        <v>167</v>
      </c>
      <c r="E50" s="8"/>
    </row>
    <row r="51" spans="1:5" s="17" customFormat="1" ht="24" customHeight="1">
      <c r="A51" s="130"/>
      <c r="B51" s="14">
        <v>38</v>
      </c>
      <c r="C51" s="52" t="s">
        <v>168</v>
      </c>
      <c r="E51" s="8"/>
    </row>
    <row r="52" spans="1:5" s="17" customFormat="1" ht="24" customHeight="1">
      <c r="A52" s="130"/>
      <c r="B52" s="14">
        <v>39</v>
      </c>
      <c r="C52" s="52" t="s">
        <v>17</v>
      </c>
      <c r="E52" s="8"/>
    </row>
    <row r="53" spans="1:5" s="17" customFormat="1" ht="24" customHeight="1">
      <c r="A53" s="130"/>
      <c r="B53" s="14">
        <v>40</v>
      </c>
      <c r="C53" s="52" t="s">
        <v>18</v>
      </c>
      <c r="E53" s="8"/>
    </row>
    <row r="54" spans="1:5" s="17" customFormat="1" ht="24" customHeight="1">
      <c r="A54" s="130"/>
      <c r="B54" s="14">
        <v>41</v>
      </c>
      <c r="C54" s="52" t="s">
        <v>19</v>
      </c>
      <c r="E54" s="8"/>
    </row>
    <row r="55" spans="1:5" s="17" customFormat="1" ht="24" customHeight="1">
      <c r="A55" s="130"/>
      <c r="B55" s="14">
        <v>42</v>
      </c>
      <c r="C55" s="52" t="s">
        <v>20</v>
      </c>
      <c r="E55" s="8"/>
    </row>
    <row r="56" spans="1:5" s="17" customFormat="1" ht="24" customHeight="1">
      <c r="A56" s="130"/>
      <c r="B56" s="14">
        <v>43</v>
      </c>
      <c r="C56" s="52" t="s">
        <v>113</v>
      </c>
      <c r="E56" s="8"/>
    </row>
    <row r="57" spans="1:5" s="17" customFormat="1" ht="24" customHeight="1">
      <c r="A57" s="130"/>
      <c r="B57" s="14">
        <v>44</v>
      </c>
      <c r="C57" s="52" t="s">
        <v>169</v>
      </c>
      <c r="E57" s="8"/>
    </row>
    <row r="58" spans="1:5" s="17" customFormat="1" ht="24" customHeight="1">
      <c r="A58" s="130"/>
      <c r="B58" s="14">
        <v>45</v>
      </c>
      <c r="C58" s="52" t="s">
        <v>170</v>
      </c>
      <c r="E58" s="8"/>
    </row>
    <row r="59" spans="1:5" s="17" customFormat="1" ht="24" customHeight="1">
      <c r="A59" s="130"/>
      <c r="B59" s="14">
        <v>46</v>
      </c>
      <c r="C59" s="52" t="s">
        <v>171</v>
      </c>
      <c r="E59" s="8"/>
    </row>
    <row r="60" spans="1:5" s="17" customFormat="1" ht="24" customHeight="1">
      <c r="A60" s="130"/>
      <c r="B60" s="14">
        <v>47</v>
      </c>
      <c r="C60" s="52" t="s">
        <v>172</v>
      </c>
      <c r="E60" s="8"/>
    </row>
    <row r="61" spans="1:5" s="17" customFormat="1" ht="24" customHeight="1">
      <c r="A61" s="130"/>
      <c r="B61" s="14">
        <v>48</v>
      </c>
      <c r="C61" s="52" t="s">
        <v>21</v>
      </c>
      <c r="E61" s="8"/>
    </row>
    <row r="62" spans="1:5" s="17" customFormat="1" ht="30" customHeight="1">
      <c r="A62" s="130"/>
      <c r="B62" s="14">
        <v>49</v>
      </c>
      <c r="C62" s="52" t="s">
        <v>173</v>
      </c>
      <c r="E62" s="8"/>
    </row>
    <row r="63" spans="1:5" s="17" customFormat="1" ht="24" customHeight="1">
      <c r="A63" s="130"/>
      <c r="B63" s="14">
        <v>50</v>
      </c>
      <c r="C63" s="52" t="s">
        <v>174</v>
      </c>
      <c r="E63" s="8"/>
    </row>
    <row r="64" spans="1:5" s="17" customFormat="1" ht="24" customHeight="1">
      <c r="A64" s="130"/>
      <c r="B64" s="14">
        <v>51</v>
      </c>
      <c r="C64" s="52" t="s">
        <v>175</v>
      </c>
      <c r="E64" s="8"/>
    </row>
    <row r="65" spans="1:7" s="17" customFormat="1" ht="24" customHeight="1">
      <c r="A65" s="130"/>
      <c r="B65" s="14">
        <v>52</v>
      </c>
      <c r="C65" s="52" t="s">
        <v>176</v>
      </c>
      <c r="E65" s="8"/>
    </row>
    <row r="66" spans="1:7" s="17" customFormat="1" ht="24" customHeight="1">
      <c r="A66" s="130"/>
      <c r="B66" s="14">
        <v>53</v>
      </c>
      <c r="C66" s="52" t="s">
        <v>177</v>
      </c>
      <c r="E66" s="8"/>
    </row>
    <row r="67" spans="1:7" s="17" customFormat="1" ht="24" customHeight="1">
      <c r="A67" s="130"/>
      <c r="B67" s="14">
        <v>54</v>
      </c>
      <c r="C67" s="52" t="s">
        <v>93</v>
      </c>
      <c r="E67" s="8"/>
    </row>
    <row r="68" spans="1:7" s="17" customFormat="1" ht="24" customHeight="1">
      <c r="A68" s="130"/>
      <c r="B68" s="14">
        <v>55</v>
      </c>
      <c r="C68" s="52" t="s">
        <v>22</v>
      </c>
      <c r="E68" s="8"/>
    </row>
    <row r="69" spans="1:7" s="17" customFormat="1" ht="24" customHeight="1">
      <c r="A69" s="130"/>
      <c r="B69" s="14">
        <v>56</v>
      </c>
      <c r="C69" s="53" t="s">
        <v>67</v>
      </c>
      <c r="E69" s="8"/>
    </row>
    <row r="70" spans="1:7" s="17" customFormat="1" ht="24" customHeight="1">
      <c r="A70" s="130"/>
      <c r="B70" s="14">
        <v>57</v>
      </c>
      <c r="C70" s="52" t="s">
        <v>66</v>
      </c>
      <c r="E70" s="8"/>
    </row>
    <row r="71" spans="1:7" s="17" customFormat="1" ht="24" customHeight="1">
      <c r="A71" s="130"/>
      <c r="B71" s="14">
        <v>58</v>
      </c>
      <c r="C71" s="52" t="s">
        <v>23</v>
      </c>
      <c r="E71" s="8"/>
    </row>
    <row r="72" spans="1:7" s="17" customFormat="1" ht="24" customHeight="1">
      <c r="A72" s="130"/>
      <c r="B72" s="14">
        <v>59</v>
      </c>
      <c r="C72" s="52" t="s">
        <v>178</v>
      </c>
      <c r="E72" s="8"/>
    </row>
    <row r="73" spans="1:7" s="17" customFormat="1" ht="24" customHeight="1">
      <c r="A73" s="130"/>
      <c r="B73" s="14">
        <v>60</v>
      </c>
      <c r="C73" s="52" t="s">
        <v>24</v>
      </c>
      <c r="E73" s="8"/>
    </row>
    <row r="74" spans="1:7" s="17" customFormat="1" ht="24" customHeight="1">
      <c r="A74" s="130"/>
      <c r="B74" s="14">
        <v>61</v>
      </c>
      <c r="C74" s="52" t="s">
        <v>179</v>
      </c>
      <c r="E74" s="8"/>
    </row>
    <row r="75" spans="1:7" s="17" customFormat="1" ht="24" customHeight="1">
      <c r="A75" s="130"/>
      <c r="B75" s="14">
        <v>62</v>
      </c>
      <c r="C75" s="52" t="s">
        <v>180</v>
      </c>
      <c r="D75" s="10"/>
      <c r="E75" s="8"/>
      <c r="F75" s="10"/>
      <c r="G75" s="10"/>
    </row>
    <row r="76" spans="1:7" s="17" customFormat="1" ht="24" customHeight="1">
      <c r="A76" s="130"/>
      <c r="B76" s="14">
        <v>63</v>
      </c>
      <c r="C76" s="52" t="s">
        <v>94</v>
      </c>
      <c r="D76" s="8"/>
      <c r="E76" s="8"/>
      <c r="F76" s="8"/>
      <c r="G76" s="8"/>
    </row>
    <row r="77" spans="1:7" s="10" customFormat="1" ht="24" customHeight="1">
      <c r="A77" s="130"/>
      <c r="B77" s="14">
        <v>64</v>
      </c>
      <c r="C77" s="52" t="s">
        <v>25</v>
      </c>
      <c r="D77" s="8"/>
      <c r="E77" s="8"/>
      <c r="F77" s="8"/>
      <c r="G77" s="8"/>
    </row>
    <row r="78" spans="1:7" ht="24" customHeight="1">
      <c r="A78" s="130"/>
      <c r="B78" s="14">
        <v>65</v>
      </c>
      <c r="C78" s="52" t="s">
        <v>181</v>
      </c>
    </row>
    <row r="79" spans="1:7" ht="24" customHeight="1">
      <c r="A79" s="130"/>
      <c r="B79" s="14">
        <v>66</v>
      </c>
      <c r="C79" s="52" t="s">
        <v>182</v>
      </c>
    </row>
    <row r="80" spans="1:7" ht="24" customHeight="1">
      <c r="A80" s="131"/>
      <c r="B80" s="14">
        <v>67</v>
      </c>
      <c r="C80" s="52" t="s">
        <v>183</v>
      </c>
    </row>
    <row r="81" spans="1:7" ht="24" customHeight="1">
      <c r="A81" s="94"/>
      <c r="B81" s="14">
        <v>68</v>
      </c>
      <c r="C81" s="52" t="s">
        <v>184</v>
      </c>
    </row>
    <row r="82" spans="1:7" ht="24" customHeight="1">
      <c r="A82" s="94"/>
      <c r="B82" s="14">
        <v>69</v>
      </c>
      <c r="C82" s="52" t="s">
        <v>185</v>
      </c>
    </row>
    <row r="83" spans="1:7" ht="24" customHeight="1">
      <c r="A83" s="94"/>
      <c r="B83" s="14">
        <v>70</v>
      </c>
      <c r="C83" s="52" t="s">
        <v>112</v>
      </c>
    </row>
    <row r="84" spans="1:7" ht="24" customHeight="1">
      <c r="A84" s="94"/>
      <c r="B84" s="14">
        <v>71</v>
      </c>
      <c r="C84" s="52" t="s">
        <v>7</v>
      </c>
      <c r="D84" s="17"/>
      <c r="F84" s="17"/>
      <c r="G84" s="17"/>
    </row>
    <row r="85" spans="1:7" ht="24" customHeight="1">
      <c r="A85" s="94"/>
      <c r="B85" s="14">
        <v>72</v>
      </c>
      <c r="C85" s="52" t="s">
        <v>26</v>
      </c>
    </row>
    <row r="86" spans="1:7" s="17" customFormat="1" ht="24" customHeight="1">
      <c r="A86" s="94"/>
      <c r="B86" s="14">
        <v>73</v>
      </c>
      <c r="C86" s="52" t="s">
        <v>3</v>
      </c>
      <c r="D86" s="8"/>
      <c r="E86" s="8"/>
      <c r="F86" s="8"/>
      <c r="G86" s="8"/>
    </row>
    <row r="87" spans="1:7" ht="24" customHeight="1">
      <c r="A87" s="94"/>
      <c r="B87" s="14">
        <v>74</v>
      </c>
      <c r="C87" s="52" t="s">
        <v>186</v>
      </c>
    </row>
    <row r="88" spans="1:7" ht="24" customHeight="1">
      <c r="A88" s="94"/>
      <c r="B88" s="14">
        <v>75</v>
      </c>
      <c r="C88" s="52" t="s">
        <v>187</v>
      </c>
    </row>
    <row r="89" spans="1:7" ht="24" customHeight="1">
      <c r="A89" s="94"/>
      <c r="B89" s="14">
        <v>76</v>
      </c>
      <c r="C89" s="52" t="s">
        <v>188</v>
      </c>
    </row>
    <row r="90" spans="1:7" ht="24" customHeight="1">
      <c r="A90" s="94"/>
      <c r="B90" s="14">
        <v>77</v>
      </c>
      <c r="C90" s="52" t="s">
        <v>95</v>
      </c>
    </row>
    <row r="91" spans="1:7" ht="24" customHeight="1">
      <c r="A91" s="94"/>
      <c r="B91" s="14">
        <v>78</v>
      </c>
      <c r="C91" s="52" t="s">
        <v>189</v>
      </c>
    </row>
    <row r="92" spans="1:7" ht="24" customHeight="1">
      <c r="A92" s="94"/>
      <c r="B92" s="14">
        <v>79</v>
      </c>
      <c r="C92" s="52" t="s">
        <v>27</v>
      </c>
    </row>
    <row r="93" spans="1:7" ht="24" customHeight="1">
      <c r="A93" s="94"/>
      <c r="B93" s="14">
        <v>80</v>
      </c>
      <c r="C93" s="52" t="s">
        <v>190</v>
      </c>
    </row>
    <row r="94" spans="1:7" ht="24" customHeight="1">
      <c r="A94" s="130" t="s">
        <v>136</v>
      </c>
      <c r="B94" s="14">
        <v>81</v>
      </c>
      <c r="C94" s="52" t="s">
        <v>191</v>
      </c>
    </row>
    <row r="95" spans="1:7" ht="24" customHeight="1">
      <c r="A95" s="130"/>
      <c r="B95" s="14">
        <v>82</v>
      </c>
      <c r="C95" s="52" t="s">
        <v>28</v>
      </c>
    </row>
    <row r="96" spans="1:7" ht="24" customHeight="1">
      <c r="A96" s="130"/>
      <c r="B96" s="14">
        <v>83</v>
      </c>
      <c r="C96" s="52" t="s">
        <v>192</v>
      </c>
    </row>
    <row r="97" spans="1:3" ht="24" customHeight="1">
      <c r="A97" s="130"/>
      <c r="B97" s="14">
        <v>84</v>
      </c>
      <c r="C97" s="52" t="s">
        <v>193</v>
      </c>
    </row>
    <row r="98" spans="1:3" ht="24" customHeight="1">
      <c r="A98" s="130"/>
      <c r="B98" s="14">
        <v>85</v>
      </c>
      <c r="C98" s="52" t="s">
        <v>194</v>
      </c>
    </row>
    <row r="99" spans="1:3" ht="24" customHeight="1">
      <c r="A99" s="130"/>
      <c r="B99" s="14">
        <v>86</v>
      </c>
      <c r="C99" s="52" t="s">
        <v>195</v>
      </c>
    </row>
    <row r="100" spans="1:3" ht="24" customHeight="1">
      <c r="A100" s="130"/>
      <c r="B100" s="14">
        <v>87</v>
      </c>
      <c r="C100" s="52" t="s">
        <v>196</v>
      </c>
    </row>
    <row r="101" spans="1:3" ht="24" customHeight="1">
      <c r="A101" s="130"/>
      <c r="B101" s="14">
        <v>88</v>
      </c>
      <c r="C101" s="52" t="s">
        <v>29</v>
      </c>
    </row>
    <row r="102" spans="1:3" ht="24" customHeight="1">
      <c r="A102" s="130"/>
      <c r="B102" s="14">
        <v>89</v>
      </c>
      <c r="C102" s="52" t="s">
        <v>197</v>
      </c>
    </row>
    <row r="103" spans="1:3" ht="24" customHeight="1">
      <c r="A103" s="130"/>
      <c r="B103" s="14">
        <v>90</v>
      </c>
      <c r="C103" s="52" t="s">
        <v>198</v>
      </c>
    </row>
    <row r="104" spans="1:3" ht="24" customHeight="1">
      <c r="A104" s="130"/>
      <c r="B104" s="14">
        <v>91</v>
      </c>
      <c r="C104" s="52" t="s">
        <v>96</v>
      </c>
    </row>
    <row r="105" spans="1:3" ht="24" customHeight="1">
      <c r="A105" s="130"/>
      <c r="B105" s="14">
        <v>92</v>
      </c>
      <c r="C105" s="52" t="s">
        <v>199</v>
      </c>
    </row>
    <row r="106" spans="1:3" ht="24" customHeight="1">
      <c r="A106" s="130"/>
      <c r="B106" s="14">
        <v>93</v>
      </c>
      <c r="C106" s="52" t="s">
        <v>200</v>
      </c>
    </row>
    <row r="107" spans="1:3" ht="24" customHeight="1">
      <c r="A107" s="130"/>
      <c r="B107" s="14">
        <v>94</v>
      </c>
      <c r="C107" s="52" t="s">
        <v>97</v>
      </c>
    </row>
    <row r="108" spans="1:3" ht="24" customHeight="1">
      <c r="A108" s="130"/>
      <c r="B108" s="14">
        <v>95</v>
      </c>
      <c r="C108" s="52" t="s">
        <v>201</v>
      </c>
    </row>
    <row r="109" spans="1:3" ht="24" customHeight="1">
      <c r="A109" s="130"/>
      <c r="B109" s="14">
        <v>96</v>
      </c>
      <c r="C109" s="52" t="s">
        <v>30</v>
      </c>
    </row>
    <row r="110" spans="1:3" ht="24" customHeight="1">
      <c r="A110" s="130"/>
      <c r="B110" s="14">
        <v>97</v>
      </c>
      <c r="C110" s="52" t="s">
        <v>31</v>
      </c>
    </row>
    <row r="111" spans="1:3" ht="24" customHeight="1">
      <c r="A111" s="130"/>
      <c r="B111" s="14">
        <v>98</v>
      </c>
      <c r="C111" s="52" t="s">
        <v>32</v>
      </c>
    </row>
    <row r="112" spans="1:3" ht="24" customHeight="1">
      <c r="A112" s="130"/>
      <c r="B112" s="14">
        <v>99</v>
      </c>
      <c r="C112" s="52" t="s">
        <v>33</v>
      </c>
    </row>
    <row r="113" spans="1:3" ht="24" customHeight="1">
      <c r="A113" s="130"/>
      <c r="B113" s="14">
        <v>100</v>
      </c>
      <c r="C113" s="52" t="s">
        <v>98</v>
      </c>
    </row>
    <row r="114" spans="1:3" ht="24" customHeight="1">
      <c r="A114" s="131"/>
      <c r="B114" s="14">
        <v>101</v>
      </c>
      <c r="C114" s="52" t="s">
        <v>34</v>
      </c>
    </row>
    <row r="115" spans="1:3" ht="24" customHeight="1">
      <c r="A115" s="132" t="s">
        <v>136</v>
      </c>
      <c r="B115" s="14">
        <v>102</v>
      </c>
      <c r="C115" s="52" t="s">
        <v>8</v>
      </c>
    </row>
    <row r="116" spans="1:3" ht="24" customHeight="1">
      <c r="A116" s="130"/>
      <c r="B116" s="14">
        <v>103</v>
      </c>
      <c r="C116" s="52" t="s">
        <v>35</v>
      </c>
    </row>
    <row r="117" spans="1:3" ht="24" customHeight="1">
      <c r="A117" s="130"/>
      <c r="B117" s="14">
        <v>104</v>
      </c>
      <c r="C117" s="52" t="s">
        <v>36</v>
      </c>
    </row>
    <row r="118" spans="1:3" ht="24" customHeight="1">
      <c r="A118" s="130"/>
      <c r="B118" s="14">
        <v>105</v>
      </c>
      <c r="C118" s="52" t="s">
        <v>37</v>
      </c>
    </row>
    <row r="119" spans="1:3" ht="24" customHeight="1">
      <c r="A119" s="130"/>
      <c r="B119" s="14">
        <v>106</v>
      </c>
      <c r="C119" s="52" t="s">
        <v>38</v>
      </c>
    </row>
    <row r="120" spans="1:3" ht="24" customHeight="1">
      <c r="A120" s="130"/>
      <c r="B120" s="14">
        <v>107</v>
      </c>
      <c r="C120" s="52" t="s">
        <v>39</v>
      </c>
    </row>
    <row r="121" spans="1:3" ht="24" customHeight="1">
      <c r="A121" s="130"/>
      <c r="B121" s="14">
        <v>108</v>
      </c>
      <c r="C121" s="52" t="s">
        <v>202</v>
      </c>
    </row>
    <row r="122" spans="1:3" ht="24" customHeight="1">
      <c r="A122" s="130"/>
      <c r="B122" s="14">
        <v>109</v>
      </c>
      <c r="C122" s="52" t="s">
        <v>40</v>
      </c>
    </row>
    <row r="123" spans="1:3" ht="24" customHeight="1">
      <c r="A123" s="130"/>
      <c r="B123" s="14">
        <v>110</v>
      </c>
      <c r="C123" s="52" t="s">
        <v>41</v>
      </c>
    </row>
    <row r="124" spans="1:3" ht="24" customHeight="1">
      <c r="A124" s="130"/>
      <c r="B124" s="14">
        <v>111</v>
      </c>
      <c r="C124" s="52" t="s">
        <v>123</v>
      </c>
    </row>
    <row r="125" spans="1:3" ht="24" customHeight="1">
      <c r="A125" s="130"/>
      <c r="B125" s="14">
        <v>112</v>
      </c>
      <c r="C125" s="52" t="s">
        <v>42</v>
      </c>
    </row>
    <row r="126" spans="1:3" ht="24" customHeight="1">
      <c r="A126" s="130"/>
      <c r="B126" s="14">
        <v>113</v>
      </c>
      <c r="C126" s="52" t="s">
        <v>43</v>
      </c>
    </row>
    <row r="127" spans="1:3" ht="24" customHeight="1">
      <c r="A127" s="130"/>
      <c r="B127" s="14">
        <v>114</v>
      </c>
      <c r="C127" s="52" t="s">
        <v>44</v>
      </c>
    </row>
    <row r="128" spans="1:3" ht="24" customHeight="1">
      <c r="A128" s="130"/>
      <c r="B128" s="14">
        <v>115</v>
      </c>
      <c r="C128" s="52" t="s">
        <v>114</v>
      </c>
    </row>
    <row r="129" spans="1:3" ht="24" customHeight="1">
      <c r="A129" s="130"/>
      <c r="B129" s="14">
        <v>116</v>
      </c>
      <c r="C129" s="52" t="s">
        <v>45</v>
      </c>
    </row>
    <row r="130" spans="1:3" ht="24" customHeight="1">
      <c r="A130" s="130"/>
      <c r="B130" s="14">
        <v>117</v>
      </c>
      <c r="C130" s="52" t="s">
        <v>46</v>
      </c>
    </row>
    <row r="131" spans="1:3" ht="24" customHeight="1">
      <c r="A131" s="130"/>
      <c r="B131" s="14">
        <v>118</v>
      </c>
      <c r="C131" s="52" t="s">
        <v>203</v>
      </c>
    </row>
    <row r="132" spans="1:3" ht="24" customHeight="1">
      <c r="A132" s="130"/>
      <c r="B132" s="14">
        <v>119</v>
      </c>
      <c r="C132" s="53" t="s">
        <v>4</v>
      </c>
    </row>
    <row r="133" spans="1:3" ht="24" customHeight="1">
      <c r="A133" s="130"/>
      <c r="B133" s="14">
        <v>120</v>
      </c>
      <c r="C133" s="52" t="s">
        <v>47</v>
      </c>
    </row>
    <row r="134" spans="1:3" ht="24" customHeight="1">
      <c r="A134" s="130"/>
      <c r="B134" s="14">
        <v>121</v>
      </c>
      <c r="C134" s="52" t="s">
        <v>115</v>
      </c>
    </row>
    <row r="135" spans="1:3" ht="24" customHeight="1">
      <c r="A135" s="130"/>
      <c r="B135" s="14">
        <v>122</v>
      </c>
      <c r="C135" s="52" t="s">
        <v>204</v>
      </c>
    </row>
    <row r="136" spans="1:3" ht="24" customHeight="1">
      <c r="A136" s="130"/>
      <c r="B136" s="14">
        <v>123</v>
      </c>
      <c r="C136" s="52" t="s">
        <v>48</v>
      </c>
    </row>
    <row r="137" spans="1:3" ht="24" customHeight="1">
      <c r="A137" s="130"/>
      <c r="B137" s="14">
        <v>124</v>
      </c>
      <c r="C137" s="52" t="s">
        <v>69</v>
      </c>
    </row>
    <row r="138" spans="1:3" ht="24" customHeight="1">
      <c r="A138" s="130"/>
      <c r="B138" s="14">
        <v>125</v>
      </c>
      <c r="C138" s="52" t="s">
        <v>99</v>
      </c>
    </row>
    <row r="139" spans="1:3" ht="24" customHeight="1">
      <c r="A139" s="130"/>
      <c r="B139" s="14">
        <v>126</v>
      </c>
      <c r="C139" s="52" t="s">
        <v>49</v>
      </c>
    </row>
    <row r="140" spans="1:3" ht="24" customHeight="1">
      <c r="A140" s="130"/>
      <c r="B140" s="14">
        <v>127</v>
      </c>
      <c r="C140" s="52" t="s">
        <v>50</v>
      </c>
    </row>
    <row r="141" spans="1:3" ht="24" customHeight="1">
      <c r="A141" s="130"/>
      <c r="B141" s="14">
        <v>128</v>
      </c>
      <c r="C141" s="52" t="s">
        <v>70</v>
      </c>
    </row>
    <row r="142" spans="1:3" ht="24" customHeight="1">
      <c r="A142" s="130"/>
      <c r="B142" s="14">
        <v>129</v>
      </c>
      <c r="C142" s="52" t="s">
        <v>51</v>
      </c>
    </row>
    <row r="143" spans="1:3" ht="24" customHeight="1">
      <c r="A143" s="130"/>
      <c r="B143" s="14">
        <v>130</v>
      </c>
      <c r="C143" s="52" t="s">
        <v>52</v>
      </c>
    </row>
    <row r="144" spans="1:3" ht="24" customHeight="1">
      <c r="A144" s="130"/>
      <c r="B144" s="14">
        <v>131</v>
      </c>
      <c r="C144" s="52" t="s">
        <v>53</v>
      </c>
    </row>
    <row r="145" spans="1:3" ht="24" customHeight="1">
      <c r="A145" s="130"/>
      <c r="B145" s="14">
        <v>132</v>
      </c>
      <c r="C145" s="52" t="s">
        <v>54</v>
      </c>
    </row>
    <row r="146" spans="1:3" ht="24" customHeight="1">
      <c r="A146" s="130"/>
      <c r="B146" s="14">
        <v>133</v>
      </c>
      <c r="C146" s="52" t="s">
        <v>100</v>
      </c>
    </row>
    <row r="147" spans="1:3" ht="24" customHeight="1">
      <c r="A147" s="130"/>
      <c r="B147" s="14">
        <v>134</v>
      </c>
      <c r="C147" s="52" t="s">
        <v>55</v>
      </c>
    </row>
    <row r="148" spans="1:3" ht="24" customHeight="1">
      <c r="A148" s="131"/>
      <c r="B148" s="14">
        <v>135</v>
      </c>
      <c r="C148" s="52" t="s">
        <v>56</v>
      </c>
    </row>
    <row r="149" spans="1:3" ht="24" customHeight="1">
      <c r="A149" s="94"/>
      <c r="B149" s="14">
        <v>136</v>
      </c>
      <c r="C149" s="52" t="s">
        <v>205</v>
      </c>
    </row>
    <row r="150" spans="1:3" ht="24" customHeight="1">
      <c r="A150" s="94"/>
      <c r="B150" s="14">
        <v>137</v>
      </c>
      <c r="C150" s="53" t="s">
        <v>206</v>
      </c>
    </row>
    <row r="151" spans="1:3" ht="24" customHeight="1">
      <c r="A151" s="130" t="s">
        <v>136</v>
      </c>
      <c r="B151" s="14">
        <v>138</v>
      </c>
      <c r="C151" s="52" t="s">
        <v>57</v>
      </c>
    </row>
    <row r="152" spans="1:3" ht="24" customHeight="1">
      <c r="A152" s="130"/>
      <c r="B152" s="14">
        <v>139</v>
      </c>
      <c r="C152" s="52" t="s">
        <v>58</v>
      </c>
    </row>
    <row r="153" spans="1:3" ht="24" customHeight="1">
      <c r="A153" s="130"/>
      <c r="B153" s="14">
        <v>140</v>
      </c>
      <c r="C153" s="52" t="s">
        <v>101</v>
      </c>
    </row>
    <row r="154" spans="1:3" ht="24" customHeight="1">
      <c r="A154" s="130"/>
      <c r="B154" s="14">
        <v>141</v>
      </c>
      <c r="C154" s="52" t="s">
        <v>59</v>
      </c>
    </row>
    <row r="155" spans="1:3" ht="24" customHeight="1">
      <c r="A155" s="130"/>
      <c r="B155" s="14">
        <v>142</v>
      </c>
      <c r="C155" s="52" t="s">
        <v>60</v>
      </c>
    </row>
    <row r="156" spans="1:3" ht="24" customHeight="1">
      <c r="A156" s="130"/>
      <c r="B156" s="14">
        <v>143</v>
      </c>
      <c r="C156" s="52" t="s">
        <v>61</v>
      </c>
    </row>
    <row r="157" spans="1:3" ht="24" customHeight="1">
      <c r="A157" s="130"/>
      <c r="B157" s="14">
        <v>144</v>
      </c>
      <c r="C157" s="52" t="s">
        <v>62</v>
      </c>
    </row>
    <row r="158" spans="1:3" ht="24" customHeight="1">
      <c r="A158" s="130"/>
      <c r="B158" s="14">
        <v>145</v>
      </c>
      <c r="C158" s="52" t="s">
        <v>63</v>
      </c>
    </row>
    <row r="159" spans="1:3" ht="24" customHeight="1">
      <c r="A159" s="130"/>
      <c r="B159" s="14">
        <v>146</v>
      </c>
      <c r="C159" s="52" t="s">
        <v>68</v>
      </c>
    </row>
    <row r="160" spans="1:3" ht="24" customHeight="1">
      <c r="A160" s="130"/>
      <c r="B160" s="14">
        <v>147</v>
      </c>
      <c r="C160" s="52" t="s">
        <v>64</v>
      </c>
    </row>
    <row r="161" spans="1:7" ht="24" customHeight="1">
      <c r="A161" s="130"/>
      <c r="B161" s="14">
        <v>148</v>
      </c>
      <c r="C161" s="52" t="s">
        <v>65</v>
      </c>
    </row>
    <row r="162" spans="1:7" ht="24" customHeight="1">
      <c r="A162" s="130"/>
      <c r="B162" s="14">
        <v>149</v>
      </c>
      <c r="C162" s="52" t="s">
        <v>207</v>
      </c>
    </row>
    <row r="163" spans="1:7" ht="24" customHeight="1">
      <c r="A163" s="130"/>
      <c r="B163" s="14">
        <v>150</v>
      </c>
      <c r="C163" s="52" t="s">
        <v>102</v>
      </c>
    </row>
    <row r="164" spans="1:7" ht="24" customHeight="1">
      <c r="A164" s="130"/>
      <c r="B164" s="54">
        <v>151</v>
      </c>
      <c r="C164" s="52" t="s">
        <v>208</v>
      </c>
    </row>
    <row r="165" spans="1:7" ht="24" customHeight="1" thickBot="1">
      <c r="A165" s="130"/>
      <c r="B165" s="14">
        <v>152</v>
      </c>
      <c r="C165" s="53" t="s">
        <v>71</v>
      </c>
    </row>
    <row r="166" spans="1:7" ht="24" customHeight="1" thickBot="1">
      <c r="A166" s="96"/>
      <c r="B166" s="122" t="s">
        <v>129</v>
      </c>
      <c r="C166" s="123"/>
      <c r="D166" s="13"/>
      <c r="F166" s="13"/>
      <c r="G166" s="13"/>
    </row>
    <row r="167" spans="1:7" ht="24" customHeight="1">
      <c r="A167" s="124" t="s">
        <v>130</v>
      </c>
      <c r="B167" s="20">
        <v>1</v>
      </c>
      <c r="C167" s="51" t="s">
        <v>127</v>
      </c>
    </row>
    <row r="168" spans="1:7" s="13" customFormat="1" ht="24.75" hidden="1" customHeight="1" thickBot="1">
      <c r="A168" s="125"/>
      <c r="B168" s="14">
        <v>2</v>
      </c>
      <c r="C168" s="18" t="s">
        <v>119</v>
      </c>
      <c r="D168" s="8"/>
      <c r="E168" s="8"/>
      <c r="F168" s="8"/>
      <c r="G168" s="8"/>
    </row>
    <row r="169" spans="1:7" ht="24" customHeight="1">
      <c r="A169" s="125"/>
      <c r="B169" s="14">
        <v>3</v>
      </c>
      <c r="C169" s="15" t="s">
        <v>209</v>
      </c>
    </row>
    <row r="170" spans="1:7" ht="24" customHeight="1">
      <c r="A170" s="125"/>
      <c r="B170" s="14">
        <v>4</v>
      </c>
      <c r="C170" s="15" t="s">
        <v>103</v>
      </c>
    </row>
    <row r="171" spans="1:7" ht="24" customHeight="1">
      <c r="A171" s="125"/>
      <c r="B171" s="14">
        <v>5</v>
      </c>
      <c r="C171" s="15" t="s">
        <v>120</v>
      </c>
    </row>
    <row r="172" spans="1:7" ht="24" customHeight="1">
      <c r="A172" s="125"/>
      <c r="B172" s="14">
        <v>6</v>
      </c>
      <c r="C172" s="15" t="s">
        <v>210</v>
      </c>
    </row>
    <row r="173" spans="1:7" ht="24" customHeight="1">
      <c r="A173" s="125"/>
      <c r="B173" s="14">
        <v>7</v>
      </c>
      <c r="C173" s="16" t="s">
        <v>104</v>
      </c>
    </row>
    <row r="174" spans="1:7" ht="24" customHeight="1">
      <c r="A174" s="125"/>
      <c r="B174" s="14">
        <v>8</v>
      </c>
      <c r="C174" s="15" t="s">
        <v>211</v>
      </c>
    </row>
    <row r="175" spans="1:7" ht="24" customHeight="1">
      <c r="A175" s="125"/>
      <c r="B175" s="14">
        <v>9</v>
      </c>
      <c r="C175" s="15" t="s">
        <v>212</v>
      </c>
    </row>
    <row r="176" spans="1:7" ht="24" customHeight="1">
      <c r="A176" s="125"/>
      <c r="B176" s="14">
        <v>10</v>
      </c>
      <c r="C176" s="15" t="s">
        <v>121</v>
      </c>
    </row>
    <row r="177" spans="1:7" ht="24" customHeight="1">
      <c r="A177" s="125"/>
      <c r="B177" s="14">
        <v>11</v>
      </c>
      <c r="C177" s="15" t="s">
        <v>105</v>
      </c>
    </row>
    <row r="178" spans="1:7" ht="24" customHeight="1">
      <c r="A178" s="125"/>
      <c r="B178" s="14">
        <v>12</v>
      </c>
      <c r="C178" s="16" t="s">
        <v>213</v>
      </c>
    </row>
    <row r="179" spans="1:7" ht="24" customHeight="1">
      <c r="A179" s="126"/>
      <c r="B179" s="54">
        <v>13</v>
      </c>
      <c r="C179" s="16" t="s">
        <v>214</v>
      </c>
    </row>
    <row r="180" spans="1:7" ht="24" customHeight="1">
      <c r="A180" s="125" t="s">
        <v>130</v>
      </c>
      <c r="B180" s="14">
        <v>14</v>
      </c>
      <c r="C180" s="95" t="s">
        <v>118</v>
      </c>
    </row>
    <row r="181" spans="1:7" ht="24" customHeight="1">
      <c r="A181" s="125"/>
      <c r="B181" s="14">
        <v>15</v>
      </c>
      <c r="C181" s="16" t="s">
        <v>215</v>
      </c>
      <c r="D181" s="17"/>
      <c r="F181" s="17"/>
      <c r="G181" s="17"/>
    </row>
    <row r="182" spans="1:7" ht="24" customHeight="1">
      <c r="A182" s="125"/>
      <c r="B182" s="14">
        <v>16</v>
      </c>
      <c r="C182" s="16" t="s">
        <v>106</v>
      </c>
      <c r="D182" s="17"/>
      <c r="F182" s="17"/>
      <c r="G182" s="17"/>
    </row>
    <row r="183" spans="1:7" s="17" customFormat="1" ht="24" customHeight="1">
      <c r="A183" s="125"/>
      <c r="B183" s="14">
        <v>17</v>
      </c>
      <c r="C183" s="16" t="s">
        <v>216</v>
      </c>
      <c r="E183" s="8"/>
    </row>
    <row r="184" spans="1:7" s="17" customFormat="1" ht="24" customHeight="1">
      <c r="A184" s="125"/>
      <c r="B184" s="14">
        <v>18</v>
      </c>
      <c r="C184" s="15" t="s">
        <v>217</v>
      </c>
      <c r="E184" s="8"/>
    </row>
    <row r="185" spans="1:7" s="17" customFormat="1" ht="24" customHeight="1">
      <c r="A185" s="125"/>
      <c r="B185" s="14">
        <v>19</v>
      </c>
      <c r="C185" s="15" t="s">
        <v>107</v>
      </c>
      <c r="E185" s="8"/>
    </row>
    <row r="186" spans="1:7" s="17" customFormat="1" ht="24" customHeight="1">
      <c r="A186" s="125"/>
      <c r="B186" s="14">
        <v>20</v>
      </c>
      <c r="C186" s="15" t="s">
        <v>108</v>
      </c>
      <c r="E186" s="8"/>
    </row>
    <row r="187" spans="1:7" s="17" customFormat="1" ht="24" customHeight="1">
      <c r="A187" s="125"/>
      <c r="B187" s="14">
        <v>21</v>
      </c>
      <c r="C187" s="52" t="s">
        <v>109</v>
      </c>
      <c r="E187" s="8"/>
    </row>
    <row r="188" spans="1:7" s="17" customFormat="1" ht="24" customHeight="1">
      <c r="A188" s="125"/>
      <c r="B188" s="14">
        <v>22</v>
      </c>
      <c r="C188" s="52" t="s">
        <v>117</v>
      </c>
      <c r="E188" s="8"/>
    </row>
    <row r="189" spans="1:7" s="17" customFormat="1" ht="24" customHeight="1">
      <c r="A189" s="125"/>
      <c r="B189" s="14">
        <v>23</v>
      </c>
      <c r="C189" s="55" t="s">
        <v>218</v>
      </c>
      <c r="E189" s="8"/>
    </row>
    <row r="190" spans="1:7" s="17" customFormat="1" ht="24" customHeight="1">
      <c r="A190" s="125"/>
      <c r="B190" s="14">
        <v>24</v>
      </c>
      <c r="C190" s="55" t="s">
        <v>110</v>
      </c>
      <c r="E190" s="8"/>
    </row>
    <row r="191" spans="1:7" s="17" customFormat="1" ht="24" customHeight="1">
      <c r="A191" s="125"/>
      <c r="B191" s="14">
        <v>25</v>
      </c>
      <c r="C191" s="52" t="s">
        <v>219</v>
      </c>
      <c r="D191" s="8"/>
      <c r="E191" s="8"/>
      <c r="F191" s="8"/>
      <c r="G191" s="8"/>
    </row>
    <row r="192" spans="1:7" s="17" customFormat="1" ht="24" customHeight="1" thickBot="1">
      <c r="A192" s="127"/>
      <c r="B192" s="21">
        <v>26</v>
      </c>
      <c r="C192" s="56" t="s">
        <v>220</v>
      </c>
      <c r="D192" s="8"/>
      <c r="E192" s="8"/>
      <c r="F192" s="8"/>
      <c r="G192" s="8"/>
    </row>
    <row r="193" spans="1:7" s="17" customFormat="1" ht="24" customHeight="1" thickBot="1">
      <c r="A193" s="73" t="s">
        <v>245</v>
      </c>
      <c r="B193" s="170">
        <f>+B165+B192</f>
        <v>178</v>
      </c>
      <c r="C193" s="171"/>
      <c r="D193" s="8"/>
      <c r="E193" s="8"/>
      <c r="F193" s="8"/>
      <c r="G193" s="8"/>
    </row>
    <row r="194" spans="1:7" s="17" customFormat="1" ht="24" customHeight="1" thickBot="1">
      <c r="A194" s="96"/>
      <c r="B194" s="128" t="s">
        <v>131</v>
      </c>
      <c r="C194" s="129"/>
      <c r="D194" s="13"/>
      <c r="E194" s="8"/>
      <c r="F194" s="13"/>
      <c r="G194" s="13"/>
    </row>
    <row r="195" spans="1:7" ht="24" customHeight="1">
      <c r="A195" s="124" t="s">
        <v>137</v>
      </c>
      <c r="B195" s="20">
        <v>1</v>
      </c>
      <c r="C195" s="51" t="s">
        <v>134</v>
      </c>
    </row>
    <row r="196" spans="1:7" ht="24" customHeight="1">
      <c r="A196" s="125"/>
      <c r="B196" s="22">
        <v>2</v>
      </c>
      <c r="C196" s="57" t="s">
        <v>132</v>
      </c>
    </row>
    <row r="197" spans="1:7" s="13" customFormat="1" ht="24.75" hidden="1" customHeight="1" thickBot="1">
      <c r="A197" s="127"/>
      <c r="B197" s="19">
        <v>3</v>
      </c>
      <c r="C197" s="55" t="s">
        <v>133</v>
      </c>
      <c r="D197" s="8"/>
      <c r="E197" s="8"/>
      <c r="F197" s="8"/>
      <c r="G197" s="8"/>
    </row>
    <row r="198" spans="1:7" s="13" customFormat="1" ht="24.75" customHeight="1" thickBot="1">
      <c r="A198" s="88"/>
      <c r="B198" s="19">
        <v>3</v>
      </c>
      <c r="C198" s="55" t="s">
        <v>133</v>
      </c>
      <c r="D198" s="8"/>
      <c r="E198" s="8"/>
      <c r="F198" s="8"/>
      <c r="G198" s="8"/>
    </row>
    <row r="199" spans="1:7" s="13" customFormat="1" ht="24.75" customHeight="1">
      <c r="A199" s="124" t="s">
        <v>139</v>
      </c>
      <c r="B199" s="25">
        <v>1</v>
      </c>
      <c r="C199" s="29" t="s">
        <v>143</v>
      </c>
      <c r="D199" s="8"/>
      <c r="E199" s="8"/>
      <c r="F199" s="8"/>
      <c r="G199" s="8"/>
    </row>
    <row r="200" spans="1:7" ht="24" customHeight="1">
      <c r="A200" s="125"/>
      <c r="B200" s="26">
        <v>2</v>
      </c>
      <c r="C200" s="30" t="s">
        <v>140</v>
      </c>
    </row>
    <row r="201" spans="1:7" ht="24" customHeight="1">
      <c r="A201" s="125"/>
      <c r="B201" s="26">
        <v>3</v>
      </c>
      <c r="C201" s="30" t="s">
        <v>144</v>
      </c>
    </row>
    <row r="202" spans="1:7" ht="24" customHeight="1">
      <c r="A202" s="125"/>
      <c r="B202" s="26">
        <v>4</v>
      </c>
      <c r="C202" s="30" t="s">
        <v>142</v>
      </c>
    </row>
    <row r="203" spans="1:7" ht="24" customHeight="1">
      <c r="A203" s="125"/>
      <c r="B203" s="27">
        <v>5</v>
      </c>
      <c r="C203" s="30" t="s">
        <v>145</v>
      </c>
    </row>
    <row r="204" spans="1:7" ht="24" customHeight="1" thickBot="1">
      <c r="A204" s="127"/>
      <c r="B204" s="28">
        <v>6</v>
      </c>
      <c r="C204" s="31" t="s">
        <v>141</v>
      </c>
    </row>
    <row r="205" spans="1:7" ht="24" customHeight="1">
      <c r="A205" s="124" t="s">
        <v>146</v>
      </c>
      <c r="B205" s="25">
        <v>1</v>
      </c>
      <c r="C205" s="29" t="s">
        <v>147</v>
      </c>
    </row>
    <row r="206" spans="1:7" ht="24" customHeight="1">
      <c r="A206" s="133"/>
      <c r="B206" s="26">
        <v>2</v>
      </c>
      <c r="C206" s="30" t="s">
        <v>148</v>
      </c>
    </row>
    <row r="207" spans="1:7" ht="24" customHeight="1">
      <c r="A207" s="133"/>
      <c r="B207" s="26">
        <v>3</v>
      </c>
      <c r="C207" s="30" t="s">
        <v>149</v>
      </c>
    </row>
    <row r="208" spans="1:7" ht="24" customHeight="1">
      <c r="A208" s="133"/>
      <c r="B208" s="26">
        <v>4</v>
      </c>
      <c r="C208" s="30" t="s">
        <v>150</v>
      </c>
    </row>
    <row r="209" spans="1:7" ht="24" customHeight="1" thickBot="1">
      <c r="A209" s="134"/>
      <c r="B209" s="28">
        <v>5</v>
      </c>
      <c r="C209" s="31" t="s">
        <v>151</v>
      </c>
    </row>
    <row r="210" spans="1:7" ht="24" customHeight="1">
      <c r="A210" s="120" t="s">
        <v>153</v>
      </c>
      <c r="B210" s="34">
        <v>1</v>
      </c>
      <c r="C210" s="35" t="s">
        <v>160</v>
      </c>
    </row>
    <row r="211" spans="1:7" ht="32.25" customHeight="1" thickBot="1">
      <c r="A211" s="135"/>
      <c r="B211" s="36">
        <v>2</v>
      </c>
      <c r="C211" s="37" t="s">
        <v>161</v>
      </c>
      <c r="D211" s="38"/>
      <c r="F211" s="38"/>
      <c r="G211" s="38"/>
    </row>
    <row r="212" spans="1:7" ht="32.25" customHeight="1" thickBot="1">
      <c r="A212" s="73" t="s">
        <v>246</v>
      </c>
      <c r="B212" s="170">
        <f>+B198+B204+B209+B211</f>
        <v>16</v>
      </c>
      <c r="C212" s="171"/>
      <c r="D212" s="38"/>
      <c r="F212" s="38"/>
      <c r="G212" s="38"/>
    </row>
    <row r="213" spans="1:7" ht="52.5" customHeight="1" thickBot="1">
      <c r="A213" s="45" t="s">
        <v>156</v>
      </c>
      <c r="B213" s="47">
        <v>1</v>
      </c>
      <c r="C213" s="46" t="s">
        <v>157</v>
      </c>
    </row>
    <row r="214" spans="1:7" ht="39.75" customHeight="1" thickBot="1">
      <c r="A214" s="45" t="s">
        <v>221</v>
      </c>
      <c r="B214" s="47">
        <v>1</v>
      </c>
      <c r="C214" s="46" t="s">
        <v>222</v>
      </c>
    </row>
    <row r="215" spans="1:7" ht="30.75" customHeight="1">
      <c r="A215" s="120" t="s">
        <v>223</v>
      </c>
      <c r="B215" s="34">
        <v>1</v>
      </c>
      <c r="C215" s="35" t="s">
        <v>224</v>
      </c>
    </row>
    <row r="216" spans="1:7" s="38" customFormat="1" ht="30.75" customHeight="1" thickBot="1">
      <c r="A216" s="121"/>
      <c r="B216" s="49">
        <v>2</v>
      </c>
      <c r="C216" s="50" t="s">
        <v>225</v>
      </c>
      <c r="D216" s="8"/>
      <c r="E216" s="8"/>
      <c r="F216" s="8"/>
      <c r="G216" s="8"/>
    </row>
    <row r="217" spans="1:7" s="38" customFormat="1" ht="30.75" customHeight="1">
      <c r="A217" s="124" t="s">
        <v>226</v>
      </c>
      <c r="B217" s="25">
        <v>1</v>
      </c>
      <c r="C217" s="30" t="s">
        <v>227</v>
      </c>
      <c r="D217" s="8"/>
      <c r="E217" s="8"/>
      <c r="F217" s="8"/>
      <c r="G217" s="8"/>
    </row>
    <row r="218" spans="1:7" ht="32.25" customHeight="1">
      <c r="A218" s="125"/>
      <c r="B218" s="26">
        <v>2</v>
      </c>
      <c r="C218" s="30" t="s">
        <v>228</v>
      </c>
    </row>
    <row r="219" spans="1:7" s="38" customFormat="1" ht="30.75" customHeight="1">
      <c r="A219" s="125"/>
      <c r="B219" s="26">
        <v>3</v>
      </c>
      <c r="C219" s="30" t="s">
        <v>229</v>
      </c>
      <c r="D219" s="8"/>
      <c r="E219" s="8"/>
      <c r="F219" s="8"/>
      <c r="G219" s="8"/>
    </row>
    <row r="220" spans="1:7" ht="24" customHeight="1">
      <c r="A220" s="125"/>
      <c r="B220" s="26">
        <v>4</v>
      </c>
      <c r="C220" s="30" t="s">
        <v>230</v>
      </c>
    </row>
    <row r="221" spans="1:7" ht="24" customHeight="1">
      <c r="A221" s="125"/>
      <c r="B221" s="54">
        <v>5</v>
      </c>
      <c r="C221" s="30" t="s">
        <v>231</v>
      </c>
    </row>
    <row r="222" spans="1:7" ht="38.25" customHeight="1">
      <c r="A222" s="125"/>
      <c r="B222" s="54">
        <v>6</v>
      </c>
      <c r="C222" s="30" t="s">
        <v>232</v>
      </c>
    </row>
    <row r="223" spans="1:7" ht="30" customHeight="1">
      <c r="A223" s="125"/>
      <c r="B223" s="27">
        <v>7</v>
      </c>
      <c r="C223" s="58" t="s">
        <v>233</v>
      </c>
    </row>
    <row r="224" spans="1:7" ht="23.25" customHeight="1">
      <c r="A224" s="125"/>
      <c r="B224" s="26">
        <v>8</v>
      </c>
      <c r="C224" s="58" t="s">
        <v>234</v>
      </c>
    </row>
    <row r="225" spans="1:3" ht="36" customHeight="1">
      <c r="A225" s="125"/>
      <c r="B225" s="59">
        <v>9</v>
      </c>
      <c r="C225" s="60" t="s">
        <v>235</v>
      </c>
    </row>
    <row r="226" spans="1:3" ht="27.75" customHeight="1">
      <c r="A226" s="125"/>
      <c r="B226" s="61">
        <v>10</v>
      </c>
      <c r="C226" s="58" t="s">
        <v>236</v>
      </c>
    </row>
    <row r="227" spans="1:3" ht="30" customHeight="1" thickBot="1">
      <c r="A227" s="127"/>
      <c r="B227" s="62">
        <v>11</v>
      </c>
      <c r="C227" s="63" t="s">
        <v>237</v>
      </c>
    </row>
    <row r="228" spans="1:3" ht="28.5" customHeight="1" thickBot="1">
      <c r="A228" s="73" t="s">
        <v>247</v>
      </c>
      <c r="B228" s="170">
        <f>+B213+B214+B216+B227</f>
        <v>15</v>
      </c>
      <c r="C228" s="171"/>
    </row>
    <row r="229" spans="1:3" ht="28.5" customHeight="1">
      <c r="A229" s="139" t="s">
        <v>162</v>
      </c>
      <c r="B229" s="89">
        <v>1</v>
      </c>
      <c r="C229" s="92" t="s">
        <v>251</v>
      </c>
    </row>
    <row r="230" spans="1:3" ht="34.5" customHeight="1">
      <c r="A230" s="140"/>
      <c r="B230" s="90">
        <v>2</v>
      </c>
      <c r="C230" s="93" t="s">
        <v>163</v>
      </c>
    </row>
    <row r="231" spans="1:3" ht="34.5" customHeight="1" thickBot="1">
      <c r="A231" s="141"/>
      <c r="B231" s="91">
        <v>3</v>
      </c>
      <c r="C231" s="97" t="s">
        <v>256</v>
      </c>
    </row>
    <row r="232" spans="1:3" ht="30" hidden="1" customHeight="1" thickBot="1">
      <c r="A232" s="76" t="s">
        <v>248</v>
      </c>
      <c r="B232" s="47"/>
      <c r="C232" s="46"/>
    </row>
    <row r="233" spans="1:3" ht="28.5" hidden="1" customHeight="1" thickBot="1">
      <c r="A233" s="69" t="s">
        <v>249</v>
      </c>
      <c r="B233" s="47"/>
      <c r="C233" s="46"/>
    </row>
    <row r="234" spans="1:3" ht="32.25" hidden="1" customHeight="1" thickBot="1">
      <c r="A234" s="76" t="s">
        <v>250</v>
      </c>
      <c r="B234" s="47"/>
      <c r="C234" s="46"/>
    </row>
    <row r="235" spans="1:3" ht="36.75" customHeight="1" thickBot="1">
      <c r="A235" s="73" t="s">
        <v>252</v>
      </c>
      <c r="B235" s="170">
        <f>+B231</f>
        <v>3</v>
      </c>
      <c r="C235" s="171"/>
    </row>
    <row r="236" spans="1:3" ht="41.25" customHeight="1" thickBot="1">
      <c r="A236" s="77" t="s">
        <v>125</v>
      </c>
      <c r="B236" s="172">
        <f>+B193+B212+B228+B235</f>
        <v>212</v>
      </c>
      <c r="C236" s="173"/>
    </row>
    <row r="237" spans="1:3" ht="16.5" customHeight="1">
      <c r="A237" s="23"/>
      <c r="B237" s="74"/>
      <c r="C237" s="75"/>
    </row>
    <row r="238" spans="1:3" ht="16.5" customHeight="1">
      <c r="A238" s="23"/>
      <c r="B238" s="74"/>
      <c r="C238" s="75"/>
    </row>
    <row r="239" spans="1:3" ht="16.5" customHeight="1">
      <c r="A239" s="23"/>
      <c r="B239" s="74"/>
    </row>
    <row r="240" spans="1:3" ht="16.5" customHeight="1">
      <c r="A240" s="48"/>
      <c r="B240" s="44"/>
      <c r="C240" s="75"/>
    </row>
    <row r="241" spans="1:3" ht="16.5" customHeight="1" thickBot="1">
      <c r="A241" s="23"/>
      <c r="B241" s="24"/>
    </row>
    <row r="242" spans="1:3" ht="19.5" thickBot="1">
      <c r="A242" s="144" t="s">
        <v>138</v>
      </c>
      <c r="B242" s="145"/>
      <c r="C242" s="146"/>
    </row>
    <row r="243" spans="1:3" ht="30" customHeight="1" thickBot="1">
      <c r="A243" s="39" t="s">
        <v>126</v>
      </c>
      <c r="B243" s="163" t="s">
        <v>0</v>
      </c>
      <c r="C243" s="164"/>
    </row>
    <row r="244" spans="1:3" s="40" customFormat="1" ht="30" customHeight="1">
      <c r="A244" s="42" t="s">
        <v>154</v>
      </c>
      <c r="B244" s="165">
        <v>152</v>
      </c>
      <c r="C244" s="166"/>
    </row>
    <row r="245" spans="1:3" s="40" customFormat="1" ht="30" customHeight="1" thickBot="1">
      <c r="A245" s="43" t="s">
        <v>155</v>
      </c>
      <c r="B245" s="167">
        <v>26</v>
      </c>
      <c r="C245" s="168"/>
    </row>
    <row r="246" spans="1:3" s="40" customFormat="1" ht="30" customHeight="1" thickBot="1">
      <c r="A246" s="64" t="s">
        <v>135</v>
      </c>
      <c r="B246" s="149">
        <f>SUM(B244:C245)</f>
        <v>178</v>
      </c>
      <c r="C246" s="150"/>
    </row>
    <row r="247" spans="1:3" s="40" customFormat="1" ht="27.75" customHeight="1" thickBot="1">
      <c r="A247" s="65">
        <v>2013</v>
      </c>
      <c r="B247" s="161">
        <v>16</v>
      </c>
      <c r="C247" s="162"/>
    </row>
    <row r="248" spans="1:3" s="40" customFormat="1" ht="27.75" customHeight="1">
      <c r="A248" s="66" t="s">
        <v>158</v>
      </c>
      <c r="B248" s="157">
        <v>1</v>
      </c>
      <c r="C248" s="158"/>
    </row>
    <row r="249" spans="1:3" s="40" customFormat="1" ht="27.75" customHeight="1">
      <c r="A249" s="67" t="s">
        <v>238</v>
      </c>
      <c r="B249" s="159">
        <v>1</v>
      </c>
      <c r="C249" s="160"/>
    </row>
    <row r="250" spans="1:3" s="40" customFormat="1" ht="27.75" customHeight="1">
      <c r="A250" s="68" t="s">
        <v>239</v>
      </c>
      <c r="B250" s="155">
        <v>2</v>
      </c>
      <c r="C250" s="156"/>
    </row>
    <row r="251" spans="1:3" s="40" customFormat="1" ht="27.75" customHeight="1" thickBot="1">
      <c r="A251" s="69" t="s">
        <v>240</v>
      </c>
      <c r="B251" s="147">
        <v>11</v>
      </c>
      <c r="C251" s="148"/>
    </row>
    <row r="252" spans="1:3" s="40" customFormat="1" ht="27.75" customHeight="1" thickBot="1">
      <c r="A252" s="65">
        <v>2014</v>
      </c>
      <c r="B252" s="149">
        <f>SUM(B248:C251)</f>
        <v>15</v>
      </c>
      <c r="C252" s="150"/>
    </row>
    <row r="253" spans="1:3" s="40" customFormat="1" ht="27.75" customHeight="1" thickBot="1">
      <c r="A253" s="66" t="s">
        <v>162</v>
      </c>
      <c r="B253" s="157">
        <f>+B235</f>
        <v>3</v>
      </c>
      <c r="C253" s="158"/>
    </row>
    <row r="254" spans="1:3" s="40" customFormat="1" ht="27.75" hidden="1" customHeight="1">
      <c r="A254" s="67" t="s">
        <v>248</v>
      </c>
      <c r="B254" s="174"/>
      <c r="C254" s="175"/>
    </row>
    <row r="255" spans="1:3" s="40" customFormat="1" ht="27.75" hidden="1" customHeight="1">
      <c r="A255" s="68" t="s">
        <v>249</v>
      </c>
      <c r="B255" s="174"/>
      <c r="C255" s="175"/>
    </row>
    <row r="256" spans="1:3" s="40" customFormat="1" ht="27.75" hidden="1" customHeight="1" thickBot="1">
      <c r="A256" s="69" t="s">
        <v>250</v>
      </c>
      <c r="B256" s="176"/>
      <c r="C256" s="177"/>
    </row>
    <row r="257" spans="1:7" s="40" customFormat="1" ht="27.75" customHeight="1" thickBot="1">
      <c r="A257" s="65">
        <v>2015</v>
      </c>
      <c r="B257" s="149">
        <f>+B253+B254+B255+B256</f>
        <v>3</v>
      </c>
      <c r="C257" s="150"/>
    </row>
    <row r="258" spans="1:7" s="40" customFormat="1" ht="27.75" customHeight="1" thickBot="1">
      <c r="A258" s="41" t="s">
        <v>125</v>
      </c>
      <c r="B258" s="151">
        <f>+B246+B247+B252+B257</f>
        <v>212</v>
      </c>
      <c r="C258" s="152"/>
    </row>
    <row r="259" spans="1:7" s="40" customFormat="1" ht="27.75" customHeight="1">
      <c r="A259" s="153" t="s">
        <v>241</v>
      </c>
      <c r="B259" s="154"/>
      <c r="C259" s="154"/>
      <c r="D259" s="8"/>
      <c r="E259" s="8"/>
      <c r="F259" s="8"/>
      <c r="G259" s="8"/>
    </row>
    <row r="260" spans="1:7" s="40" customFormat="1" ht="31.5" customHeight="1">
      <c r="A260" s="178" t="s">
        <v>242</v>
      </c>
      <c r="B260" s="178"/>
      <c r="C260" s="178"/>
      <c r="D260" s="8"/>
      <c r="E260" s="8"/>
      <c r="F260" s="8"/>
      <c r="G260" s="8"/>
    </row>
    <row r="261" spans="1:7" ht="30" customHeight="1">
      <c r="A261" s="178" t="s">
        <v>257</v>
      </c>
      <c r="B261" s="178"/>
      <c r="C261" s="178"/>
      <c r="D261" s="70"/>
      <c r="E261" s="70"/>
      <c r="F261" s="70"/>
      <c r="G261" s="70"/>
    </row>
    <row r="262" spans="1:7">
      <c r="A262" s="142" t="s">
        <v>258</v>
      </c>
      <c r="B262" s="142"/>
      <c r="C262" s="142"/>
      <c r="D262" s="70"/>
      <c r="E262" s="70"/>
      <c r="F262" s="70"/>
      <c r="G262" s="70"/>
    </row>
    <row r="263" spans="1:7" ht="17.25" customHeight="1">
      <c r="A263" s="71"/>
      <c r="B263" s="71"/>
      <c r="C263" s="71"/>
      <c r="D263" s="70"/>
      <c r="E263" s="70"/>
      <c r="F263" s="70"/>
      <c r="G263" s="70"/>
    </row>
    <row r="264" spans="1:7" ht="36" customHeight="1">
      <c r="A264" s="143"/>
      <c r="B264" s="143"/>
      <c r="C264" s="143"/>
      <c r="D264" s="70"/>
      <c r="E264" s="70"/>
      <c r="F264" s="70"/>
      <c r="G264" s="70"/>
    </row>
    <row r="265" spans="1:7">
      <c r="A265" s="169"/>
      <c r="B265" s="169"/>
      <c r="C265" s="169"/>
      <c r="D265" s="70"/>
      <c r="E265" s="70"/>
      <c r="F265" s="70"/>
      <c r="G265" s="70"/>
    </row>
    <row r="266" spans="1:7">
      <c r="A266" s="169"/>
      <c r="B266" s="169"/>
      <c r="C266" s="169"/>
    </row>
    <row r="267" spans="1:7">
      <c r="A267" s="169"/>
      <c r="B267" s="169"/>
      <c r="C267" s="169"/>
    </row>
    <row r="268" spans="1:7">
      <c r="A268" s="72"/>
      <c r="B268" s="72"/>
      <c r="C268" s="72"/>
    </row>
  </sheetData>
  <mergeCells count="52">
    <mergeCell ref="A217:A227"/>
    <mergeCell ref="A265:C265"/>
    <mergeCell ref="A266:C266"/>
    <mergeCell ref="A267:C267"/>
    <mergeCell ref="B193:C193"/>
    <mergeCell ref="B212:C212"/>
    <mergeCell ref="B228:C228"/>
    <mergeCell ref="B235:C235"/>
    <mergeCell ref="B236:C236"/>
    <mergeCell ref="B253:C253"/>
    <mergeCell ref="B254:C254"/>
    <mergeCell ref="B255:C255"/>
    <mergeCell ref="B256:C256"/>
    <mergeCell ref="B257:C257"/>
    <mergeCell ref="A260:C260"/>
    <mergeCell ref="A261:C261"/>
    <mergeCell ref="A229:A231"/>
    <mergeCell ref="A262:C262"/>
    <mergeCell ref="A264:C264"/>
    <mergeCell ref="A242:C242"/>
    <mergeCell ref="B251:C251"/>
    <mergeCell ref="B252:C252"/>
    <mergeCell ref="B258:C258"/>
    <mergeCell ref="A259:C259"/>
    <mergeCell ref="B250:C250"/>
    <mergeCell ref="B248:C248"/>
    <mergeCell ref="B249:C249"/>
    <mergeCell ref="B247:C247"/>
    <mergeCell ref="B243:C243"/>
    <mergeCell ref="B244:C244"/>
    <mergeCell ref="B245:C245"/>
    <mergeCell ref="B246:C246"/>
    <mergeCell ref="A6:C6"/>
    <mergeCell ref="A7:C7"/>
    <mergeCell ref="A9:C9"/>
    <mergeCell ref="A10:C10"/>
    <mergeCell ref="B13:C13"/>
    <mergeCell ref="A14:A41"/>
    <mergeCell ref="A215:A216"/>
    <mergeCell ref="B166:C166"/>
    <mergeCell ref="A167:A179"/>
    <mergeCell ref="A180:A192"/>
    <mergeCell ref="B194:C194"/>
    <mergeCell ref="A195:A197"/>
    <mergeCell ref="A42:A47"/>
    <mergeCell ref="A48:A80"/>
    <mergeCell ref="A94:A114"/>
    <mergeCell ref="A115:A148"/>
    <mergeCell ref="A151:A165"/>
    <mergeCell ref="A199:A204"/>
    <mergeCell ref="A205:A209"/>
    <mergeCell ref="A210:A211"/>
  </mergeCells>
  <printOptions horizontalCentered="1" verticalCentered="1"/>
  <pageMargins left="0.15748031496062992" right="0.15748031496062992" top="0.35433070866141736" bottom="0.74803149606299213" header="0.31496062992125984" footer="0.31496062992125984"/>
  <pageSetup scale="68" orientation="portrait" r:id="rId1"/>
  <headerFooter>
    <oddFooter>&amp;L&amp;"Times New Roman,Negrita"Fuente:&amp;"Times New Roman,Normal" Departamento de Transparencia y Acceso a la Información 
Elaborado por: Departamento de Planificación y Desarrollo
31/03/2015</oddFooter>
  </headerFooter>
  <rowBreaks count="5" manualBreakCount="5">
    <brk id="80" max="3" man="1"/>
    <brk id="148" max="3" man="1"/>
    <brk id="179" max="3" man="1"/>
    <brk id="212" max="3" man="1"/>
    <brk id="236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GRÁFICA</vt:lpstr>
      <vt:lpstr>INSTITUCIONES AL 31-3-2015</vt:lpstr>
      <vt:lpstr>GRÁFICA!Área_de_impresión</vt:lpstr>
      <vt:lpstr>'INSTITUCIONES AL 31-3-2015'!Área_de_impresión</vt:lpstr>
      <vt:lpstr>'INSTITUCIONES AL 31-3-2015'!Títulos_a_imprimir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midori.magoshi</dc:creator>
  <cp:lastModifiedBy>Yuriko Ariyama</cp:lastModifiedBy>
  <cp:lastPrinted>2015-04-17T20:01:50Z</cp:lastPrinted>
  <dcterms:created xsi:type="dcterms:W3CDTF">2010-07-07T15:28:30Z</dcterms:created>
  <dcterms:modified xsi:type="dcterms:W3CDTF">2016-12-02T11:36:56Z</dcterms:modified>
</cp:coreProperties>
</file>