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yama\Downloads\"/>
    </mc:Choice>
  </mc:AlternateContent>
  <xr:revisionPtr revIDLastSave="0" documentId="13_ncr:1_{DEF89F5C-3B4C-4641-A3AB-F84AC8A4F680}" xr6:coauthVersionLast="47" xr6:coauthVersionMax="47" xr10:uidLastSave="{00000000-0000-0000-0000-000000000000}"/>
  <bookViews>
    <workbookView xWindow="20370" yWindow="-1530" windowWidth="29040" windowHeight="158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/>
  <c r="C16" i="1"/>
  <c r="C15" i="1"/>
  <c r="C14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<sst xmlns="http://schemas.openxmlformats.org/spreadsheetml/2006/main" count="73" uniqueCount="73">
  <si>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</si>
  <si>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</si>
  <si>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</si>
  <si>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</si>
  <si>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</si>
  <si>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</si>
  <si>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</si>
  <si>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</si>
  <si>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</si>
  <si>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</si>
  <si>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</si>
  <si>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</si>
  <si>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</si>
  <si>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</si>
  <si>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</si>
  <si>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</si>
  <si>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</si>
  <si>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</si>
  <si>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</si>
  <si>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</si>
  <si>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</si>
  <si>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</si>
  <si>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</si>
  <si>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</si>
  <si>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</si>
  <si>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</si>
  <si>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</si>
  <si>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</si>
  <si>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</si>
  <si>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</si>
  <si>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</si>
  <si>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</si>
  <si>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</si>
  <si>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</si>
  <si>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</si>
  <si>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</si>
  <si>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</si>
  <si>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</si>
  <si>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</si>
  <si>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</si>
  <si>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</si>
  <si>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</si>
  <si>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</si>
  <si>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</si>
  <si>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</si>
  <si>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</si>
  <si>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</si>
  <si>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</si>
  <si>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</si>
  <si>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</si>
  <si>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</si>
  <si>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</si>
  <si>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</si>
  <si>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</si>
  <si>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</si>
  <si>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</si>
  <si>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</si>
  <si>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</si>
  <si>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</si>
  <si>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</si>
  <si>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02-Servidores públicos participan en actividades para el desarrollo y fomento en temas de ética y transparencia gubernamental.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</si>
  <si>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</si>
  <si>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</si>
  <si>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</si>
  <si>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</si>
  <si>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</si>
  <si>
    <t>Los servidores publicos participan en las actividades para el desarrollo y fomento de la ética y la transparencia gubernamental, a traves de las comisiones de integridad gubernamental y cumplimiento normativo (CIGCN), los portales de transparencia y gobierno abierto, como instrumentos de prevencion de la corrupción en la administración pública.</t>
  </si>
  <si>
    <t>IV.II - Formulación y Ejecución trimestral de las Metas por Producto</t>
  </si>
  <si>
    <t>Ejecución Trimestral</t>
  </si>
  <si>
    <t>Programación Trimestral</t>
  </si>
  <si>
    <t>Informe de Evaluación trimestral de las Metas Físicas-Financieras Enero-Marzo 2024</t>
  </si>
  <si>
    <t>En el trimestre enero-marzo 2024, se logró una ejecución física de 101.01%, es decir, se ejecutaron 21 actividades, de 20 planificadas. Esta desviación se debe a que se realizó una capacitación que no estaba programada, pero que sugiere un gran impacto para la institución.
La desviación financiera de 30.90% se debe a ahorro en cumplimiento del Decreto71-24 de austeridad, que corresponde a compra de vehículo de motor, impresión de efectos promocionales, publicidad, alquiler de salones de eventos y mantenimiento a la infraestructura. y a que las actividades ejecutadas fueron realizadas con presupuesto menor al programado.</t>
  </si>
  <si>
    <t xml:space="preserve">En el trimestre enero-marzo se lograron 21 de las 20 actividades programadas, se subio a la plataforma de SIGEF informe de ejecutorias como evidencia para facilitar la evaluación.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</si>
</sst>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0" fillId="6" borderId="20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tabSelected="1" view="pageBreakPreview" topLeftCell="A11" zoomScaleNormal="100" zoomScaleSheetLayoutView="100" workbookViewId="0">
      <selection activeCell="B35" sqref="B35:J35"/>
    </sheetView>
  </sheetViews>
  <sheetFormatPr baseColWidth="10" defaultRowHeight="15" x14ac:dyDescent="0.25"/>
  <cols>
    <col min="1" max="1" width="23.85546875" style="6" bestFit="1" customWidth="1"/>
    <col min="2" max="2" width="16.140625" style="6" bestFit="1" customWidth="1"/>
    <col min="3" max="3" width="12.7109375" style="6" customWidth="1"/>
    <col min="4" max="4" width="13.710937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20"/>
      <c r="B1" s="67" t="s">
        <v>70</v>
      </c>
      <c r="C1" s="68"/>
      <c r="D1" s="68"/>
      <c r="E1" s="68"/>
      <c r="F1" s="68"/>
      <c r="G1" s="68"/>
      <c r="H1" s="68"/>
      <c r="I1" s="68"/>
      <c r="J1" s="69"/>
      <c r="K1" s="1"/>
    </row>
    <row r="2" spans="1:11" ht="21.75" thickBot="1" x14ac:dyDescent="0.3">
      <c r="A2" s="21"/>
      <c r="B2" s="70" t="s">
        <v>0</v>
      </c>
      <c r="C2" s="71"/>
      <c r="D2" s="70" t="s">
        <v>1</v>
      </c>
      <c r="E2" s="71"/>
      <c r="F2" s="71"/>
      <c r="G2" s="71"/>
      <c r="H2" s="72"/>
      <c r="I2" s="2" t="s">
        <v>2</v>
      </c>
      <c r="J2" s="3" t="s">
        <v>3</v>
      </c>
      <c r="K2" s="1"/>
    </row>
    <row r="3" spans="1:11" ht="20.25" customHeight="1" thickBot="1" x14ac:dyDescent="0.3">
      <c r="A3" s="22"/>
      <c r="B3" s="73" t="s">
        <v>4</v>
      </c>
      <c r="C3" s="74"/>
      <c r="D3" s="73"/>
      <c r="E3" s="74"/>
      <c r="F3" s="74"/>
      <c r="G3" s="74"/>
      <c r="H3" s="75"/>
      <c r="I3" s="26"/>
      <c r="J3" s="27"/>
      <c r="K3" s="1"/>
    </row>
    <row r="4" spans="1:11" ht="9" customHeight="1" x14ac:dyDescent="0.25">
      <c r="A4" s="76"/>
      <c r="B4" s="77"/>
      <c r="C4" s="77"/>
      <c r="D4" s="78"/>
      <c r="E4" s="78"/>
      <c r="F4" s="78"/>
      <c r="G4" s="78"/>
      <c r="H4" s="78"/>
      <c r="I4" s="77"/>
      <c r="J4" s="79"/>
      <c r="K4" s="1"/>
    </row>
    <row r="5" spans="1:11" ht="3" customHeight="1" x14ac:dyDescent="0.25">
      <c r="A5" s="64"/>
      <c r="B5" s="65"/>
      <c r="C5" s="65"/>
      <c r="D5" s="65"/>
      <c r="E5" s="65"/>
      <c r="F5" s="65"/>
      <c r="G5" s="65"/>
      <c r="H5" s="65"/>
      <c r="I5" s="65"/>
      <c r="J5" s="66"/>
      <c r="K5" s="1"/>
    </row>
    <row r="6" spans="1:11" ht="15.75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75" x14ac:dyDescent="0.25">
      <c r="A7" s="46" t="s">
        <v>6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11" x14ac:dyDescent="0.25">
      <c r="A8" s="4" t="s">
        <v>7</v>
      </c>
      <c r="B8" s="80" t="s">
        <v>48</v>
      </c>
      <c r="C8" s="80"/>
      <c r="D8" s="80"/>
      <c r="E8" s="80"/>
      <c r="F8" s="80"/>
      <c r="G8" s="80"/>
      <c r="H8" s="80"/>
      <c r="I8" s="80"/>
      <c r="J8" s="80"/>
      <c r="K8" s="1"/>
    </row>
    <row r="9" spans="1:11" ht="15" customHeight="1" x14ac:dyDescent="0.25">
      <c r="A9" s="23" t="s">
        <v>35</v>
      </c>
      <c r="B9" s="80" t="s">
        <v>49</v>
      </c>
      <c r="C9" s="80"/>
      <c r="D9" s="80"/>
      <c r="E9" s="80"/>
      <c r="F9" s="80"/>
      <c r="G9" s="80"/>
      <c r="H9" s="80"/>
      <c r="I9" s="80"/>
      <c r="J9" s="80"/>
      <c r="K9" s="1"/>
    </row>
    <row r="10" spans="1:11" x14ac:dyDescent="0.25">
      <c r="A10" s="23" t="s">
        <v>36</v>
      </c>
      <c r="B10" s="80" t="s">
        <v>50</v>
      </c>
      <c r="C10" s="80"/>
      <c r="D10" s="80"/>
      <c r="E10" s="80"/>
      <c r="F10" s="80"/>
      <c r="G10" s="80"/>
      <c r="H10" s="80"/>
      <c r="I10" s="80"/>
      <c r="J10" s="80"/>
      <c r="K10" s="1"/>
    </row>
    <row r="11" spans="1:11" ht="31.5" customHeight="1" x14ac:dyDescent="0.25">
      <c r="A11" s="4" t="s">
        <v>8</v>
      </c>
      <c r="B11" s="81" t="s">
        <v>51</v>
      </c>
      <c r="C11" s="81"/>
      <c r="D11" s="81"/>
      <c r="E11" s="81"/>
      <c r="F11" s="81"/>
      <c r="G11" s="81"/>
      <c r="H11" s="81"/>
      <c r="I11" s="81"/>
      <c r="J11" s="81"/>
    </row>
    <row r="12" spans="1:11" ht="27.75" customHeight="1" x14ac:dyDescent="0.25">
      <c r="A12" s="4" t="s">
        <v>9</v>
      </c>
      <c r="B12" s="81" t="s">
        <v>52</v>
      </c>
      <c r="C12" s="81"/>
      <c r="D12" s="81"/>
      <c r="E12" s="81"/>
      <c r="F12" s="81"/>
      <c r="G12" s="81"/>
      <c r="H12" s="81"/>
      <c r="I12" s="81"/>
      <c r="J12" s="81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x14ac:dyDescent="0.25">
      <c r="A14" s="4" t="s">
        <v>11</v>
      </c>
      <c r="B14" s="24">
        <v>1</v>
      </c>
      <c r="C14" s="30" t="str">
        <f>IFERROR(VLOOKUP(B14,'[1]Validacion datos'!A2:B5,2,FALSE),"")</f>
        <v>DESARROLLO INSTITUCIONAL</v>
      </c>
      <c r="D14" s="30"/>
      <c r="E14" s="30"/>
      <c r="F14" s="30"/>
      <c r="G14" s="30"/>
      <c r="H14" s="30"/>
      <c r="I14" s="30"/>
      <c r="J14" s="30"/>
    </row>
    <row r="15" spans="1:11" x14ac:dyDescent="0.25">
      <c r="A15" s="4" t="s">
        <v>12</v>
      </c>
      <c r="B15" s="7">
        <v>1.1000000000000001</v>
      </c>
      <c r="C15" s="30" t="str">
        <f>IFERROR(VLOOKUP(B15,'[1]Validacion datos'!A8:B26,2,FALSE),"")</f>
        <v>Administración pública transparente, eficiente y orientada</v>
      </c>
      <c r="D15" s="30"/>
      <c r="E15" s="30"/>
      <c r="F15" s="30"/>
      <c r="G15" s="30"/>
      <c r="H15" s="30"/>
      <c r="I15" s="30"/>
      <c r="J15" s="30"/>
    </row>
    <row r="16" spans="1:11" ht="25.5" customHeight="1" x14ac:dyDescent="0.25">
      <c r="A16" s="4" t="s">
        <v>13</v>
      </c>
      <c r="B16" s="8" t="s">
        <v>53</v>
      </c>
      <c r="C16" s="30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0"/>
      <c r="E16" s="30"/>
      <c r="F16" s="30"/>
      <c r="G16" s="30"/>
      <c r="H16" s="30"/>
      <c r="I16" s="30"/>
      <c r="J16" s="30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x14ac:dyDescent="0.25">
      <c r="A18" s="4" t="s">
        <v>15</v>
      </c>
      <c r="B18" s="44" t="s">
        <v>54</v>
      </c>
      <c r="C18" s="44"/>
      <c r="D18" s="44"/>
      <c r="E18" s="44"/>
      <c r="F18" s="44"/>
      <c r="G18" s="44"/>
      <c r="H18" s="44"/>
      <c r="I18" s="44"/>
      <c r="J18" s="45"/>
    </row>
    <row r="19" spans="1:11" x14ac:dyDescent="0.25">
      <c r="A19" s="9" t="s">
        <v>16</v>
      </c>
      <c r="B19" s="44" t="s">
        <v>55</v>
      </c>
      <c r="C19" s="44"/>
      <c r="D19" s="44"/>
      <c r="E19" s="44"/>
      <c r="F19" s="44"/>
      <c r="G19" s="44"/>
      <c r="H19" s="44"/>
      <c r="I19" s="44"/>
      <c r="J19" s="45"/>
    </row>
    <row r="20" spans="1:11" x14ac:dyDescent="0.25">
      <c r="A20" s="9" t="s">
        <v>17</v>
      </c>
      <c r="B20" s="44" t="s">
        <v>56</v>
      </c>
      <c r="C20" s="44"/>
      <c r="D20" s="44"/>
      <c r="E20" s="44"/>
      <c r="F20" s="44"/>
      <c r="G20" s="44"/>
      <c r="H20" s="44"/>
      <c r="I20" s="44"/>
      <c r="J20" s="45"/>
    </row>
    <row r="21" spans="1:11" x14ac:dyDescent="0.25">
      <c r="A21" s="9" t="s">
        <v>37</v>
      </c>
      <c r="B21" s="44" t="s">
        <v>57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34" t="s">
        <v>18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46" t="s">
        <v>19</v>
      </c>
      <c r="B23" s="47"/>
      <c r="C23" s="47"/>
      <c r="D23" s="47"/>
      <c r="E23" s="47"/>
      <c r="F23" s="47"/>
      <c r="G23" s="47"/>
      <c r="H23" s="47"/>
      <c r="I23" s="47"/>
      <c r="J23" s="48"/>
      <c r="K23" s="1"/>
    </row>
    <row r="24" spans="1:11" ht="15" customHeight="1" x14ac:dyDescent="0.25">
      <c r="A24" s="49" t="s">
        <v>20</v>
      </c>
      <c r="B24" s="50"/>
      <c r="C24" s="51" t="s">
        <v>21</v>
      </c>
      <c r="D24" s="53"/>
      <c r="E24" s="53"/>
      <c r="F24" s="53" t="s">
        <v>22</v>
      </c>
      <c r="G24" s="53"/>
      <c r="H24" s="50"/>
      <c r="I24" s="51" t="s">
        <v>23</v>
      </c>
      <c r="J24" s="52"/>
    </row>
    <row r="25" spans="1:11" x14ac:dyDescent="0.25">
      <c r="A25" s="54">
        <v>334176821</v>
      </c>
      <c r="B25" s="55"/>
      <c r="C25" s="61">
        <v>334176821</v>
      </c>
      <c r="D25" s="62"/>
      <c r="E25" s="63"/>
      <c r="F25" s="61">
        <v>66303393.289999999</v>
      </c>
      <c r="G25" s="62"/>
      <c r="H25" s="63"/>
      <c r="I25" s="56">
        <f>+IF(F25&gt;0,F25/C25,0)</f>
        <v>0.19840811547489107</v>
      </c>
      <c r="J25" s="57"/>
    </row>
    <row r="26" spans="1:11" ht="15.75" x14ac:dyDescent="0.25">
      <c r="A26" s="46" t="s">
        <v>67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25">
      <c r="A27" s="5"/>
      <c r="B27"/>
      <c r="C27" s="58" t="s">
        <v>47</v>
      </c>
      <c r="D27" s="59"/>
      <c r="E27" s="58" t="s">
        <v>69</v>
      </c>
      <c r="F27" s="59"/>
      <c r="G27" s="58" t="s">
        <v>68</v>
      </c>
      <c r="H27" s="58"/>
      <c r="I27" s="58" t="s">
        <v>24</v>
      </c>
      <c r="J27" s="60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84" x14ac:dyDescent="0.25">
      <c r="A29" s="13" t="s">
        <v>58</v>
      </c>
      <c r="B29" s="14" t="s">
        <v>59</v>
      </c>
      <c r="C29" s="15">
        <v>120</v>
      </c>
      <c r="D29" s="16">
        <v>297003402.50999999</v>
      </c>
      <c r="E29" s="16">
        <v>20</v>
      </c>
      <c r="F29" s="16">
        <v>71474505.390000001</v>
      </c>
      <c r="G29" s="17">
        <v>21</v>
      </c>
      <c r="H29" s="16">
        <v>49383043.640000001</v>
      </c>
      <c r="I29" s="18">
        <f>IF(G29&gt;0,G29/C29,0)</f>
        <v>0.17499999999999999</v>
      </c>
      <c r="J29" s="19">
        <f>IF(H29&gt;0,H29/D29,0)</f>
        <v>0.16627096936486205</v>
      </c>
    </row>
    <row r="30" spans="1:11" ht="15.75" x14ac:dyDescent="0.25">
      <c r="A30" s="34" t="s">
        <v>27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6" t="s">
        <v>28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24.75" customHeight="1" x14ac:dyDescent="0.25">
      <c r="A32" s="82" t="s">
        <v>29</v>
      </c>
      <c r="B32" s="83" t="s">
        <v>60</v>
      </c>
      <c r="C32" s="83"/>
      <c r="D32" s="83"/>
      <c r="E32" s="83"/>
      <c r="F32" s="83"/>
      <c r="G32" s="83"/>
      <c r="H32" s="83"/>
      <c r="I32" s="83"/>
      <c r="J32" s="84"/>
    </row>
    <row r="33" spans="1:11" ht="51.75" customHeight="1" x14ac:dyDescent="0.25">
      <c r="A33" s="82" t="s">
        <v>30</v>
      </c>
      <c r="B33" s="83" t="s">
        <v>66</v>
      </c>
      <c r="C33" s="83"/>
      <c r="D33" s="83"/>
      <c r="E33" s="83"/>
      <c r="F33" s="83"/>
      <c r="G33" s="83"/>
      <c r="H33" s="83"/>
      <c r="I33" s="83"/>
      <c r="J33" s="84"/>
    </row>
    <row r="34" spans="1:11" ht="42" customHeight="1" x14ac:dyDescent="0.25">
      <c r="A34" s="82" t="s">
        <v>31</v>
      </c>
      <c r="B34" s="83" t="s">
        <v>72</v>
      </c>
      <c r="C34" s="83"/>
      <c r="D34" s="83"/>
      <c r="E34" s="83"/>
      <c r="F34" s="83"/>
      <c r="G34" s="83"/>
      <c r="H34" s="83"/>
      <c r="I34" s="83"/>
      <c r="J34" s="84"/>
    </row>
    <row r="35" spans="1:11" ht="85.5" customHeight="1" x14ac:dyDescent="0.25">
      <c r="A35" s="82" t="s">
        <v>32</v>
      </c>
      <c r="B35" s="83" t="s">
        <v>71</v>
      </c>
      <c r="C35" s="83"/>
      <c r="D35" s="83"/>
      <c r="E35" s="83"/>
      <c r="F35" s="83"/>
      <c r="G35" s="83"/>
      <c r="H35" s="83"/>
      <c r="I35" s="83"/>
      <c r="J35" s="84"/>
    </row>
    <row r="36" spans="1:11" ht="15.75" x14ac:dyDescent="0.25">
      <c r="A36" s="34" t="s">
        <v>33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37" t="s">
        <v>34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27.75" customHeight="1" x14ac:dyDescent="0.25">
      <c r="A38" s="40"/>
      <c r="B38" s="41"/>
      <c r="C38" s="41"/>
      <c r="D38" s="41"/>
      <c r="E38" s="41"/>
      <c r="F38" s="41"/>
      <c r="G38" s="41"/>
      <c r="H38" s="41"/>
      <c r="I38" s="41"/>
      <c r="J38" s="42"/>
    </row>
    <row r="39" spans="1:1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ht="30.75" customHeight="1" x14ac:dyDescent="0.25">
      <c r="A40" s="43" t="s">
        <v>40</v>
      </c>
      <c r="B40" s="43"/>
      <c r="C40" s="43"/>
      <c r="D40" s="43"/>
      <c r="E40" s="43"/>
      <c r="F40" s="43"/>
      <c r="G40" s="43"/>
      <c r="H40" s="43"/>
      <c r="I40" s="43"/>
      <c r="J40" s="43"/>
    </row>
    <row r="42" spans="1:11" ht="15.75" thickBot="1" x14ac:dyDescent="0.3">
      <c r="A42" s="28" t="s">
        <v>61</v>
      </c>
      <c r="B42" s="29">
        <v>334176821</v>
      </c>
      <c r="G42" s="31"/>
      <c r="H42" s="31"/>
      <c r="I42" s="31"/>
    </row>
    <row r="43" spans="1:11" x14ac:dyDescent="0.25">
      <c r="A43" s="28" t="s">
        <v>62</v>
      </c>
      <c r="B43" s="29">
        <v>334176821</v>
      </c>
      <c r="G43" s="32" t="s">
        <v>63</v>
      </c>
      <c r="H43" s="32"/>
      <c r="I43" s="32"/>
    </row>
    <row r="44" spans="1:11" x14ac:dyDescent="0.25">
      <c r="A44" s="28" t="s">
        <v>64</v>
      </c>
      <c r="B44" s="29">
        <v>49383043.640000001</v>
      </c>
      <c r="G44" s="33" t="s">
        <v>65</v>
      </c>
      <c r="H44" s="33"/>
      <c r="I44" s="33"/>
    </row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5:J15"/>
    <mergeCell ref="G42:I42"/>
    <mergeCell ref="G43:I43"/>
    <mergeCell ref="G44:I44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25" right="0.25" top="0.75" bottom="0.75" header="0.3" footer="0.3"/>
  <pageSetup scale="7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Yuriko Ariyama</cp:lastModifiedBy>
  <cp:lastPrinted>2024-04-12T15:54:49Z</cp:lastPrinted>
  <dcterms:created xsi:type="dcterms:W3CDTF">2021-03-22T15:50:10Z</dcterms:created>
  <dcterms:modified xsi:type="dcterms:W3CDTF">2024-04-12T18:49:50Z</dcterms:modified>
</cp:coreProperties>
</file>