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igeigob-my.sharepoint.com/personal/flavia_abreu_digeig_gob_do/Documents/Escritorio/TODO/2025/CONTABILIDAD/INFORMES DE LA PAGINA DE TRANSPARENCIA/AGOSTO 2025/"/>
    </mc:Choice>
  </mc:AlternateContent>
  <xr:revisionPtr revIDLastSave="3" documentId="14_{322D38BB-08B8-44E6-B135-2066A7CD3F99}" xr6:coauthVersionLast="47" xr6:coauthVersionMax="47" xr10:uidLastSave="{057135A4-4EAC-4E29-9264-1D80D217CD72}"/>
  <bookViews>
    <workbookView xWindow="-120" yWindow="-120" windowWidth="20730" windowHeight="11160" firstSheet="1" activeTab="6"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Hoja1" sheetId="8" r:id="rId8"/>
  </sheets>
  <definedNames>
    <definedName name="_xlnm._FilterDatabase" localSheetId="2" hidden="1">'CXP abril'!$A$12:$G$65</definedName>
    <definedName name="_xlnm._FilterDatabase" localSheetId="6" hidden="1">'CXP agosto'!$A$12:$G$53</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Print_Area" localSheetId="6">'CXP agosto'!$A$1:$H$66</definedName>
    <definedName name="_xlnm.Print_Titles" localSheetId="2">'CXP abril'!$3:$12</definedName>
    <definedName name="_xlnm.Print_Titles" localSheetId="6">'CXP agosto'!$3:$12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7" l="1"/>
  <c r="C49" i="7"/>
  <c r="D21" i="8"/>
  <c r="F53" i="7"/>
  <c r="B31" i="7" l="1"/>
  <c r="B29" i="7"/>
  <c r="C29" i="7"/>
  <c r="G53" i="7"/>
  <c r="E53"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<sst xmlns="http://schemas.openxmlformats.org/spreadsheetml/2006/main" count="908" uniqueCount="509">
  <si>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</si>
  <si>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</si>
  <si>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</si>
  <si>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</si>
  <si>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</si>
  <si>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</si>
  <si>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</si>
  <si>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</si>
  <si>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</si>
  <si>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</si>
  <si>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</si>
  <si>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</si>
  <si>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</si>
  <si>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</si>
  <si>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</si>
  <si>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</si>
  <si>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</si>
  <si>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</si>
  <si>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</si>
  <si>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</si>
  <si>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</si>
  <si>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</si>
  <si>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</si>
  <si>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</si>
  <si>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</si>
  <si>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</si>
  <si>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</si>
  <si>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</si>
  <si>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</si>
  <si>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</si>
  <si>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</si>
  <si>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</si>
  <si>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</si>
  <si>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</si>
  <si>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</si>
  <si>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</si>
  <si>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</si>
  <si>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</si>
  <si>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</si>
  <si>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</si>
  <si>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</si>
  <si>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</si>
  <si>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</si>
  <si>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</si>
  <si>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</si>
  <si>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</si>
  <si>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</si>
  <si>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</si>
  <si>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</si>
  <si>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</si>
  <si>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</si>
  <si>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</si>
  <si>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</si>
  <si>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</si>
  <si>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</si>
  <si>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</si>
  <si>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</si>
  <si>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</si>
  <si>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</si>
  <si>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</si>
  <si>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</si>
  <si>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</si>
  <si>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</si>
  <si>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</si>
  <si>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</si>
  <si>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</si>
  <si>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</si>
  <si>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</si>
  <si>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</si>
  <si>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</si>
  <si>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</si>
  <si>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</si>
  <si>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</si>
  <si>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</si>
  <si>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</si>
  <si>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</si>
  <si>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</si>
  <si>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</si>
  <si>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</si>
  <si>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</si>
  <si>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</si>
  <si>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</si>
  <si>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</si>
  <si>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</si>
  <si>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</si>
  <si>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</si>
  <si>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</si>
  <si>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</si>
  <si>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</si>
  <si>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</si>
  <si>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</si>
  <si>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</si>
  <si>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</si>
  <si>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</si>
  <si>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</si>
  <si>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</si>
  <si>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</si>
  <si>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</si>
  <si>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</si>
  <si>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</si>
  <si>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</si>
  <si>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</si>
  <si>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</si>
  <si>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</si>
  <si>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</si>
  <si>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</si>
  <si>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</si>
  <si>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</si>
  <si>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</si>
  <si>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</si>
  <si>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</si>
  <si>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</si>
  <si>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</si>
  <si>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</si>
  <si>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</si>
  <si>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</si>
  <si>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</si>
  <si>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</si>
  <si>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</si>
  <si>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</si>
  <si>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</si>
  <si>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</si>
  <si>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</si>
  <si>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</si>
  <si>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</si>
  <si>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</si>
  <si>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</si>
  <si>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</si>
  <si>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</si>
  <si>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</si>
  <si>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</si>
  <si>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</si>
  <si>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</si>
  <si>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</si>
  <si>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</si>
  <si>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</si>
  <si>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</si>
  <si>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</si>
  <si>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</si>
  <si>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</si>
  <si>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</si>
  <si>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</si>
  <si>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</si>
  <si>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</si>
  <si>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</si>
  <si>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</si>
  <si>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</si>
  <si>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</si>
  <si>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</si>
  <si>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</si>
  <si>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</si>
  <si>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</si>
  <si>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</si>
  <si>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</si>
  <si>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</si>
  <si>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</si>
  <si>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</si>
  <si>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</si>
  <si>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</si>
  <si>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</si>
  <si>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</si>
  <si>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</si>
  <si>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</si>
  <si>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</si>
  <si>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</si>
  <si>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</si>
  <si>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</si>
  <si>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</si>
  <si>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</si>
  <si>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</si>
  <si>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</si>
  <si>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</si>
  <si>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</si>
  <si>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</si>
  <si>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</si>
  <si>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</si>
  <si>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</si>
  <si>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</si>
  <si>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</si>
  <si>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</si>
  <si>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</si>
  <si>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</si>
  <si>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</si>
  <si>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</si>
  <si>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</si>
  <si>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</si>
  <si>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</si>
  <si>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</si>
  <si>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</si>
  <si>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</si>
  <si>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</si>
  <si>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</si>
  <si>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</si>
  <si>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</si>
  <si>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</si>
  <si>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</si>
  <si>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</si>
  <si>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</si>
  <si>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</si>
  <si>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</si>
  <si>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</si>
  <si>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</si>
  <si>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</si>
  <si>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</si>
  <si>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</si>
  <si>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</si>
  <si>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</si>
  <si>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</si>
  <si>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</si>
  <si>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</si>
  <si>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</si>
  <si>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</si>
  <si>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</si>
  <si>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</si>
  <si>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</si>
  <si>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</si>
  <si>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</si>
  <si>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</si>
  <si>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</si>
  <si>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</si>
  <si>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</si>
  <si>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</si>
  <si>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</si>
  <si>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</si>
  <si>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</si>
  <si>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</si>
  <si>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</si>
  <si>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</si>
  <si>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</si>
  <si>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</si>
  <si>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</si>
  <si>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</si>
  <si>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</si>
  <si>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</si>
  <si>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</si>
  <si>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</si>
  <si>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</si>
  <si>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</si>
  <si>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</si>
  <si>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</si>
  <si>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</si>
  <si>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</si>
  <si>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</si>
  <si>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</si>
  <si>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</si>
  <si>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</si>
  <si>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</si>
  <si>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</si>
  <si>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</si>
  <si>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</si>
  <si>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</si>
  <si>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</si>
  <si>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</si>
  <si>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</si>
  <si>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</si>
  <si>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</si>
  <si>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</si>
  <si>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</si>
  <si>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</si>
  <si>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</si>
  <si>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</si>
  <si>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</si>
  <si>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</si>
  <si>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</si>
  <si>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</si>
  <si>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</si>
  <si>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</si>
  <si>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</si>
  <si>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</si>
  <si>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</si>
  <si>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</si>
  <si>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</si>
  <si>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</si>
  <si>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</si>
  <si>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</si>
  <si>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</si>
  <si>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</si>
  <si>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</si>
  <si>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</si>
  <si>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</si>
  <si>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</si>
  <si>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</si>
  <si>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</si>
  <si>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</si>
  <si>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</si>
  <si>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</si>
  <si>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</si>
  <si>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</si>
  <si>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</si>
  <si>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</si>
  <si>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</si>
  <si>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</si>
  <si>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</si>
  <si>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</si>
  <si>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</si>
  <si>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</si>
  <si>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</si>
  <si>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</si>
  <si>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</si>
  <si>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</si>
  <si>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</si>
  <si>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</si>
  <si>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</si>
  <si>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</si>
  <si>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</si>
  <si>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</si>
  <si>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</si>
  <si>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</si>
  <si>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</si>
  <si>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</si>
  <si>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</si>
  <si>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</si>
  <si>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</si>
  <si>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</si>
  <si>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</si>
  <si>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</si>
  <si>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</si>
  <si>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</si>
  <si>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</si>
  <si>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</si>
  <si>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</si>
  <si>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</si>
  <si>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</si>
  <si>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</si>
  <si>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</si>
  <si>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</si>
  <si>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</si>
  <si>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</si>
  <si>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</si>
  <si>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</si>
  <si>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</si>
  <si>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</si>
  <si>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</si>
  <si>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</si>
  <si>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</si>
  <si>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</si>
  <si>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</si>
  <si>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</si>
  <si>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</si>
  <si>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</si>
  <si>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</si>
  <si>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</si>
  <si>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</si>
  <si>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</si>
  <si>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</si>
  <si>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</si>
  <si>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</si>
  <si>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</si>
  <si>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</si>
  <si>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</si>
  <si>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</si>
  <si>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</si>
  <si>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</si>
  <si>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</si>
  <si>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</si>
  <si>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</si>
  <si>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</si>
  <si>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</si>
  <si>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</si>
  <si>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</si>
  <si>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</si>
  <si>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</si>
  <si>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</si>
  <si>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</si>
  <si>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</si>
  <si>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</si>
  <si>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</si>
  <si>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</si>
  <si>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</si>
  <si>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</si>
  <si>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</si>
  <si>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</si>
  <si>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</si>
  <si>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</si>
  <si>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</si>
  <si>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</si>
  <si>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</si>
  <si>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</si>
  <si>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</si>
  <si>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</si>
  <si>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</si>
  <si>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</si>
  <si>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</si>
  <si>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</si>
  <si>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</si>
  <si>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</si>
  <si>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</si>
  <si>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</si>
  <si>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</si>
  <si>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</si>
  <si>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</si>
  <si>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</si>
  <si>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</si>
  <si>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</si>
  <si>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</si>
  <si>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</si>
  <si>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</si>
  <si>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</si>
  <si>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</si>
  <si>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</si>
  <si>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</si>
  <si>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</si>
  <si>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</si>
  <si>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</si>
  <si>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</si>
  <si>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</si>
  <si>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</si>
  <si>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</si>
  <si>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</si>
  <si>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</si>
  <si>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</si>
  <si>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</si>
  <si>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</si>
  <si>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</si>
  <si>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</si>
  <si>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</si>
  <si>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</si>
  <si>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</si>
  <si>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</si>
  <si>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</si>
  <si>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</si>
  <si>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</si>
  <si>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</si>
  <si>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</si>
  <si>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</si>
  <si>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</si>
  <si>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</si>
  <si>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</si>
  <si>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</si>
  <si>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</si>
  <si>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</si>
  <si>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</si>
  <si>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</si>
  <si>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</si>
  <si>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</si>
  <si>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</si>
  <si>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</si>
  <si>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</si>
  <si>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</si>
  <si>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</si>
  <si>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</si>
  <si>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</si>
  <si>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</si>
  <si>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</si>
  <si>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</si>
  <si>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</si>
  <si>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</si>
  <si>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</si>
  <si>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</si>
  <si>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</si>
  <si>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</si>
  <si>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</si>
  <si>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</si>
  <si>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</si>
  <si>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</si>
  <si>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</si>
  <si>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</si>
  <si>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</si>
  <si>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</si>
  <si>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</si>
  <si>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</si>
  <si>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</si>
  <si>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</si>
  <si>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</si>
  <si>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</si>
  <si>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</si>
  <si>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</si>
  <si>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</si>
  <si>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</si>
  <si>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</si>
  <si>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</si>
  <si>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</si>
  <si>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</si>
  <si>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</si>
  <si>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</si>
  <si>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</si>
  <si>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</si>
  <si>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</si>
  <si>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</si>
  <si>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</si>
  <si>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</si>
  <si>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</si>
  <si>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</si>
  <si>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</si>
  <si>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</si>
  <si>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</si>
  <si>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</si>
  <si>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</si>
  <si>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</si>
  <si>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</si>
  <si>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</si>
  <si>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</si>
  <si>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</si>
  <si>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</si>
  <si>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</si>
  <si>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</si>
  <si>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</si>
  <si>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</si>
  <si>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E45000000026</t>
  </si>
  <si>
    <t xml:space="preserve">Inversiones el Gallego </t>
  </si>
  <si>
    <t>Servicio de Almuerzo para Tercera visita in situ de la OCDE al pais para la
estrategia de Integridad Publica de la Republica Dominicana.</t>
  </si>
  <si>
    <t>Solicitud de equipos de prevención de seguridad para las Regionales y Sede Central</t>
  </si>
  <si>
    <t>Lenyirub, SRL</t>
  </si>
  <si>
    <t>“Adquisición de útiles de escritorio y oficina para uso de la DIGEIG”</t>
  </si>
  <si>
    <t>268/08/2025</t>
  </si>
  <si>
    <t>Romiva, SRL</t>
  </si>
  <si>
    <t>Asesora del Poder Ejecutivo en Materia de Ética, Transparencia, Anticorrupción y Directora General de Ética e Integridad Gubernamental (DIGEIG)</t>
  </si>
  <si>
    <t xml:space="preserve">  Cuentas por Pagar a Proveedores al 31 de Agosto 2025      </t>
  </si>
  <si>
    <t xml:space="preserve"> Valores en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</si>
</sst>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2"/>
      <color theme="1"/>
      <name val="Calibri"/>
      <family val="2"/>
      <scheme val="minor"/>
    </font>
    <font>
      <b/>
      <sz val="14"/>
      <color theme="1"/>
      <name val="Calibri"/>
      <family val="2"/>
      <scheme val="minor"/>
    </font>
    <font>
      <sz val="16"/>
      <color theme="1"/>
      <name val="Calibri"/>
      <family val="2"/>
      <scheme val="minor"/>
    </font>
    <font>
      <sz val="12"/>
      <color theme="1"/>
      <name val="Aptos"/>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38">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43" fontId="8" fillId="0" borderId="1" xfId="1" applyFont="1" applyBorder="1"/>
    <xf numFmtId="43" fontId="8" fillId="0" borderId="1" xfId="1" applyFont="1" applyFill="1" applyBorder="1"/>
    <xf numFmtId="43"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43" fontId="8" fillId="0" borderId="6" xfId="1" applyFont="1" applyBorder="1"/>
    <xf numFmtId="39" fontId="8" fillId="0" borderId="1" xfId="1" applyNumberFormat="1" applyFont="1" applyBorder="1"/>
    <xf numFmtId="43"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43" fontId="8" fillId="0" borderId="1" xfId="1" applyFont="1" applyBorder="1" applyAlignment="1"/>
    <xf numFmtId="43" fontId="8" fillId="0" borderId="6" xfId="1" applyFont="1" applyBorder="1" applyAlignment="1"/>
    <xf numFmtId="43" fontId="8" fillId="0" borderId="1" xfId="1" applyFont="1" applyFill="1" applyBorder="1" applyAlignment="1"/>
    <xf numFmtId="43" fontId="8" fillId="0" borderId="1" xfId="1" applyFont="1" applyFill="1" applyBorder="1" applyAlignment="1">
      <alignment vertical="center"/>
    </xf>
    <xf numFmtId="43" fontId="8" fillId="0" borderId="1" xfId="1" applyFont="1" applyBorder="1" applyAlignment="1">
      <alignment vertical="center"/>
    </xf>
    <xf numFmtId="4" fontId="8" fillId="0" borderId="1" xfId="0" applyNumberFormat="1" applyFont="1" applyBorder="1" applyAlignment="1">
      <alignment vertical="center"/>
    </xf>
    <xf numFmtId="43" fontId="7" fillId="0" borderId="6" xfId="1" applyFont="1" applyBorder="1" applyAlignment="1">
      <alignment vertical="center"/>
    </xf>
    <xf numFmtId="43" fontId="8" fillId="0" borderId="1" xfId="1" applyFont="1" applyBorder="1" applyAlignment="1">
      <alignment horizontal="center"/>
    </xf>
    <xf numFmtId="43" fontId="8" fillId="0" borderId="6" xfId="1" applyFont="1" applyBorder="1" applyAlignment="1">
      <alignment horizontal="center"/>
    </xf>
    <xf numFmtId="43" fontId="8" fillId="0" borderId="1" xfId="1" applyFont="1" applyFill="1" applyBorder="1" applyAlignment="1">
      <alignment horizontal="center"/>
    </xf>
    <xf numFmtId="43" fontId="0" fillId="0" borderId="0" xfId="0" applyNumberFormat="1" applyAlignment="1">
      <alignment horizontal="center"/>
    </xf>
    <xf numFmtId="0" fontId="0" fillId="0" borderId="0" xfId="0" applyAlignment="1">
      <alignment horizontal="center" vertical="center"/>
    </xf>
    <xf numFmtId="43"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43"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43"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43" fontId="8" fillId="0" borderId="1" xfId="1" applyFont="1" applyBorder="1" applyAlignment="1">
      <alignment horizontal="center" vertical="center"/>
    </xf>
    <xf numFmtId="43"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43" fontId="8" fillId="0" borderId="9" xfId="1" applyFont="1" applyFill="1" applyBorder="1" applyAlignment="1">
      <alignment horizontal="right" vertical="center"/>
    </xf>
    <xf numFmtId="43"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43"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43" fontId="2" fillId="0" borderId="1" xfId="1" applyFont="1" applyBorder="1"/>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43" fontId="8" fillId="3" borderId="1" xfId="1" applyFont="1" applyFill="1" applyBorder="1" applyAlignment="1">
      <alignment horizontal="right" vertical="center"/>
    </xf>
    <xf numFmtId="0" fontId="0" fillId="3" borderId="1" xfId="0" applyFill="1" applyBorder="1" applyAlignment="1">
      <alignment vertical="center" wrapText="1"/>
    </xf>
    <xf numFmtId="0" fontId="0" fillId="3" borderId="1" xfId="0" applyFill="1" applyBorder="1" applyAlignment="1">
      <alignment horizontal="center"/>
    </xf>
    <xf numFmtId="0" fontId="8" fillId="0" borderId="19" xfId="0" applyFont="1" applyBorder="1"/>
    <xf numFmtId="43" fontId="8" fillId="0" borderId="20" xfId="1" applyFont="1" applyBorder="1" applyAlignment="1">
      <alignment horizontal="center"/>
    </xf>
    <xf numFmtId="43" fontId="8" fillId="0" borderId="20" xfId="1" applyFont="1" applyFill="1" applyBorder="1" applyAlignment="1">
      <alignment horizontal="center"/>
    </xf>
    <xf numFmtId="0" fontId="8" fillId="0" borderId="19" xfId="0" applyFont="1" applyBorder="1" applyAlignment="1">
      <alignment vertical="center"/>
    </xf>
    <xf numFmtId="39" fontId="8" fillId="0" borderId="20" xfId="1" applyNumberFormat="1" applyFont="1" applyBorder="1" applyAlignment="1">
      <alignment horizontal="right" vertical="center"/>
    </xf>
    <xf numFmtId="0" fontId="8" fillId="0" borderId="19" xfId="0" applyFont="1" applyBorder="1" applyAlignment="1">
      <alignment horizontal="center" vertical="center"/>
    </xf>
    <xf numFmtId="0" fontId="8" fillId="3" borderId="19" xfId="0" applyFont="1" applyFill="1" applyBorder="1" applyAlignment="1">
      <alignment horizontal="center" vertical="center"/>
    </xf>
    <xf numFmtId="39" fontId="8" fillId="3" borderId="20" xfId="1" applyNumberFormat="1" applyFont="1" applyFill="1" applyBorder="1" applyAlignment="1">
      <alignment horizontal="right" vertical="center"/>
    </xf>
    <xf numFmtId="0" fontId="12" fillId="0" borderId="22" xfId="0" applyFont="1" applyBorder="1" applyAlignment="1">
      <alignment horizontal="center" vertical="center"/>
    </xf>
    <xf numFmtId="43" fontId="12" fillId="0" borderId="22" xfId="1" applyFont="1" applyBorder="1" applyAlignment="1">
      <alignment vertical="center"/>
    </xf>
    <xf numFmtId="43" fontId="12" fillId="0" borderId="23" xfId="1" applyFont="1" applyBorder="1" applyAlignment="1">
      <alignment horizontal="center" vertical="center"/>
    </xf>
    <xf numFmtId="0" fontId="12" fillId="0" borderId="0" xfId="0" applyFont="1" applyAlignment="1">
      <alignment horizontal="center" vertical="center"/>
    </xf>
    <xf numFmtId="43" fontId="12" fillId="0" borderId="0" xfId="1" applyFont="1" applyBorder="1" applyAlignment="1">
      <alignment vertical="center"/>
    </xf>
    <xf numFmtId="43" fontId="12" fillId="0" borderId="0" xfId="1" applyFont="1" applyBorder="1" applyAlignment="1">
      <alignment horizontal="center" vertical="center"/>
    </xf>
    <xf numFmtId="0" fontId="0" fillId="0" borderId="0" xfId="0" applyAlignment="1">
      <alignment vertical="center" wrapText="1"/>
    </xf>
    <xf numFmtId="0" fontId="14" fillId="0" borderId="0" xfId="0" applyFont="1"/>
    <xf numFmtId="0" fontId="14" fillId="0" borderId="0" xfId="0" applyFont="1" applyAlignment="1">
      <alignment vertical="center" wrapText="1"/>
    </xf>
    <xf numFmtId="0" fontId="7" fillId="0" borderId="0" xfId="0" applyFont="1" applyAlignment="1">
      <alignment horizontal="center"/>
    </xf>
    <xf numFmtId="0" fontId="7" fillId="0" borderId="0" xfId="0" applyFont="1"/>
    <xf numFmtId="0" fontId="7" fillId="0" borderId="0" xfId="0" applyFont="1" applyAlignment="1">
      <alignment vertical="center" wrapText="1"/>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xf>
    <xf numFmtId="0" fontId="12" fillId="0" borderId="0" xfId="0" applyFont="1" applyAlignment="1">
      <alignment horizontal="center"/>
    </xf>
    <xf numFmtId="0" fontId="15" fillId="0" borderId="15" xfId="0" applyFont="1" applyBorder="1" applyAlignment="1">
      <alignment horizontal="center" vertical="center" wrapText="1"/>
    </xf>
    <xf numFmtId="0" fontId="7" fillId="0" borderId="0" xfId="0" applyFont="1" applyAlignment="1">
      <alignment horizont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12" fillId="0" borderId="14" xfId="0" applyFont="1" applyBorder="1" applyAlignment="1">
      <alignment horizont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2301875</xdr:colOff>
      <xdr:row>0</xdr:row>
      <xdr:rowOff>127000</xdr:rowOff>
    </xdr:from>
    <xdr:to>
      <xdr:col>4</xdr:col>
      <xdr:colOff>612775</xdr:colOff>
      <xdr:row>7</xdr:row>
      <xdr:rowOff>97790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206875" y="127000"/>
          <a:ext cx="3930650"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323851</xdr:colOff>
          <xdr:row>85</xdr:row>
          <xdr:rowOff>0</xdr:rowOff>
        </xdr:from>
        <xdr:to>
          <xdr:col>4</xdr:col>
          <xdr:colOff>736601</xdr:colOff>
          <xdr:row>95</xdr:row>
          <xdr:rowOff>104775</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7191"/>
                    </a:ext>
                  </a:extLst>
                </xdr:cNvPicPr>
              </xdr:nvPicPr>
              <xdr:blipFill>
                <a:blip xmlns:r="http://schemas.openxmlformats.org/officeDocument/2006/relationships" r:embed="rId2"/>
                <a:srcRect/>
                <a:stretch>
                  <a:fillRect/>
                </a:stretch>
              </xdr:blipFill>
              <xdr:spPr bwMode="auto">
                <a:xfrm>
                  <a:off x="2238376" y="2776537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03" t="s">
        <v>56</v>
      </c>
      <c r="B10" s="103"/>
      <c r="C10" s="103"/>
      <c r="D10" s="103"/>
      <c r="E10" s="103"/>
      <c r="F10" s="103"/>
      <c r="G10" s="103"/>
    </row>
    <row r="11" spans="1:7" ht="15.75" thickBot="1" x14ac:dyDescent="0.3">
      <c r="A11" s="112" t="s">
        <v>6</v>
      </c>
      <c r="B11" s="112"/>
      <c r="C11" s="112"/>
      <c r="D11" s="112"/>
      <c r="E11" s="112"/>
      <c r="F11" s="112"/>
      <c r="G11" s="112"/>
    </row>
    <row r="12" spans="1:7"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04" t="s">
        <v>5</v>
      </c>
      <c r="B41" s="105"/>
      <c r="C41" s="105"/>
      <c r="D41" s="6"/>
      <c r="E41" s="11">
        <f>SUM(E14:E40)</f>
        <v>1211011.8700000001</v>
      </c>
      <c r="F41" s="11">
        <f>SUM(F14:F40)</f>
        <v>1196851.8700000001</v>
      </c>
      <c r="G41" s="11">
        <f>SUM(G14:G40)</f>
        <v>14160</v>
      </c>
    </row>
    <row r="42" spans="1:7" x14ac:dyDescent="0.25">
      <c r="E42" s="5"/>
      <c r="F42" s="5"/>
      <c r="G42" s="5"/>
    </row>
    <row r="43" spans="1:7" ht="15.75" x14ac:dyDescent="0.25">
      <c r="A43" s="106"/>
      <c r="B43" s="106"/>
      <c r="C43" s="2"/>
      <c r="D43" s="106"/>
      <c r="E43" s="106"/>
      <c r="F43" s="106"/>
      <c r="G43" s="106"/>
    </row>
    <row r="44" spans="1:7" ht="15.75" x14ac:dyDescent="0.25">
      <c r="A44" s="3"/>
      <c r="B44" s="3"/>
      <c r="C44" s="3"/>
    </row>
    <row r="45" spans="1:7" ht="15.75" x14ac:dyDescent="0.25">
      <c r="A45" s="107"/>
      <c r="B45" s="107"/>
      <c r="C45" s="4"/>
      <c r="D45" s="107"/>
      <c r="E45" s="107"/>
      <c r="F45" s="107"/>
      <c r="G45" s="107"/>
    </row>
    <row r="46" spans="1:7" ht="15.75" x14ac:dyDescent="0.25">
      <c r="A46" s="106"/>
      <c r="B46" s="106"/>
      <c r="C46" s="2"/>
      <c r="D46" s="106"/>
      <c r="E46" s="106"/>
      <c r="F46" s="106"/>
      <c r="G46" s="106"/>
    </row>
    <row r="47" spans="1:7" ht="15.75" x14ac:dyDescent="0.25">
      <c r="A47" s="3"/>
      <c r="B47" s="3"/>
      <c r="C47" s="3"/>
    </row>
    <row r="48" spans="1:7" ht="15.75" x14ac:dyDescent="0.25">
      <c r="A48" s="3"/>
      <c r="B48" s="3"/>
      <c r="C48" s="3"/>
    </row>
    <row r="49" spans="1:7" ht="15.75" x14ac:dyDescent="0.25">
      <c r="A49" s="113"/>
      <c r="B49" s="113"/>
      <c r="C49" s="113"/>
      <c r="D49" s="113"/>
      <c r="E49" s="113"/>
      <c r="F49" s="113"/>
      <c r="G49" s="113"/>
    </row>
    <row r="50" spans="1:7" ht="15.75" x14ac:dyDescent="0.25">
      <c r="A50" s="114"/>
      <c r="B50" s="114"/>
      <c r="C50" s="114"/>
      <c r="D50" s="114"/>
      <c r="E50" s="114"/>
      <c r="F50" s="114"/>
      <c r="G50" s="114"/>
    </row>
    <row r="51" spans="1:7" ht="15.75" x14ac:dyDescent="0.25">
      <c r="A51" s="114"/>
      <c r="B51" s="114"/>
      <c r="C51" s="114"/>
      <c r="D51" s="114"/>
      <c r="E51" s="114"/>
      <c r="F51" s="114"/>
      <c r="G51" s="114"/>
    </row>
    <row r="52" spans="1:7" ht="15.75" x14ac:dyDescent="0.25">
      <c r="A52" s="106"/>
      <c r="B52" s="106"/>
      <c r="C52" s="106"/>
      <c r="D52" s="106"/>
      <c r="E52" s="106"/>
      <c r="F52" s="106"/>
      <c r="G52" s="106"/>
    </row>
    <row r="58" spans="1:7" ht="26.25" customHeight="1" x14ac:dyDescent="0.25"/>
  </sheetData>
  <mergeCells count="20">
    <mergeCell ref="A52:G52"/>
    <mergeCell ref="A46:B46"/>
    <mergeCell ref="D46:G46"/>
    <mergeCell ref="A49:G49"/>
    <mergeCell ref="A50:G50"/>
    <mergeCell ref="A51:G51"/>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s>
  <phoneticPr fontId="6" type="noConversion"/>
  <pageMargins left="0.7" right="0.7" top="0.75" bottom="0.75"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39" zoomScaleNormal="100" workbookViewId="0">
      <selection activeCell="A36" sqref="A36:G36"/>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3" t="s">
        <v>56</v>
      </c>
      <c r="B10" s="103"/>
      <c r="C10" s="103"/>
      <c r="D10" s="103"/>
      <c r="E10" s="103"/>
      <c r="F10" s="103"/>
      <c r="G10" s="103"/>
    </row>
    <row r="11" spans="1:7" ht="15.75" thickBot="1" x14ac:dyDescent="0.3">
      <c r="A11" s="112" t="s">
        <v>6</v>
      </c>
      <c r="B11" s="112"/>
      <c r="C11" s="112"/>
      <c r="D11" s="112"/>
      <c r="E11" s="112"/>
      <c r="F11" s="112"/>
      <c r="G11" s="112"/>
    </row>
    <row r="12" spans="1:7" s="32" customFormat="1"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15" t="s">
        <v>5</v>
      </c>
      <c r="B64" s="116"/>
      <c r="C64" s="116"/>
      <c r="D64" s="26"/>
      <c r="E64" s="39">
        <f>SUM(E14:E63)</f>
        <v>3582377.8400000003</v>
      </c>
      <c r="F64" s="39">
        <f>SUM(F14:F63)</f>
        <v>3530441.95</v>
      </c>
      <c r="G64" s="11">
        <f>SUM(G14:G63)</f>
        <v>51935.89</v>
      </c>
    </row>
    <row r="65" spans="1:7" x14ac:dyDescent="0.25">
      <c r="E65" s="5"/>
      <c r="F65" s="5"/>
      <c r="G65" s="43"/>
    </row>
    <row r="66" spans="1:7" ht="15.75" x14ac:dyDescent="0.25">
      <c r="A66" s="106"/>
      <c r="B66" s="106"/>
      <c r="C66" s="2"/>
      <c r="D66" s="106"/>
      <c r="E66" s="106"/>
      <c r="F66" s="106"/>
      <c r="G66" s="106"/>
    </row>
    <row r="67" spans="1:7" ht="15.75" x14ac:dyDescent="0.25">
      <c r="A67" s="3"/>
      <c r="B67" s="3"/>
      <c r="C67" s="3"/>
    </row>
    <row r="68" spans="1:7" ht="15.75" x14ac:dyDescent="0.25">
      <c r="A68" s="107"/>
      <c r="B68" s="107"/>
      <c r="C68" s="4"/>
      <c r="D68" s="107"/>
      <c r="E68" s="107"/>
      <c r="F68" s="107"/>
      <c r="G68" s="107"/>
    </row>
    <row r="69" spans="1:7" ht="15.75" x14ac:dyDescent="0.25">
      <c r="A69" s="106"/>
      <c r="B69" s="106"/>
      <c r="C69" s="2"/>
      <c r="D69" s="106"/>
      <c r="E69" s="106"/>
      <c r="F69" s="106"/>
      <c r="G69" s="106"/>
    </row>
    <row r="70" spans="1:7" ht="15.75" x14ac:dyDescent="0.25">
      <c r="A70" s="3"/>
      <c r="B70" s="3"/>
      <c r="C70" s="3"/>
    </row>
    <row r="71" spans="1:7" ht="15.75" x14ac:dyDescent="0.25">
      <c r="A71" s="3"/>
      <c r="B71" s="3"/>
      <c r="C71" s="3"/>
    </row>
    <row r="72" spans="1:7" ht="15.75" x14ac:dyDescent="0.25">
      <c r="A72" s="113"/>
      <c r="B72" s="113"/>
      <c r="C72" s="113"/>
      <c r="D72" s="113"/>
      <c r="E72" s="113"/>
      <c r="F72" s="113"/>
      <c r="G72" s="113"/>
    </row>
    <row r="73" spans="1:7" ht="15.75" x14ac:dyDescent="0.25">
      <c r="A73" s="114"/>
      <c r="B73" s="114"/>
      <c r="C73" s="114"/>
      <c r="D73" s="114"/>
      <c r="E73" s="114"/>
      <c r="F73" s="114"/>
      <c r="G73" s="114"/>
    </row>
    <row r="74" spans="1:7" ht="15.75" x14ac:dyDescent="0.25">
      <c r="A74" s="114"/>
      <c r="B74" s="114"/>
      <c r="C74" s="114"/>
      <c r="D74" s="114"/>
      <c r="E74" s="114"/>
      <c r="F74" s="114"/>
      <c r="G74" s="114"/>
    </row>
    <row r="75" spans="1:7" ht="15.75" x14ac:dyDescent="0.25">
      <c r="A75" s="106"/>
      <c r="B75" s="106"/>
      <c r="C75" s="106"/>
      <c r="D75" s="106"/>
      <c r="E75" s="106"/>
      <c r="F75" s="106"/>
      <c r="G75" s="106"/>
    </row>
    <row r="81" ht="26.25" customHeight="1" x14ac:dyDescent="0.25"/>
  </sheetData>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21"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3" t="s">
        <v>153</v>
      </c>
      <c r="B10" s="103"/>
      <c r="C10" s="103"/>
      <c r="D10" s="103"/>
      <c r="E10" s="103"/>
      <c r="F10" s="103"/>
      <c r="G10" s="103"/>
    </row>
    <row r="11" spans="1:7" ht="15.75" thickBot="1" x14ac:dyDescent="0.3">
      <c r="A11" s="112" t="s">
        <v>6</v>
      </c>
      <c r="B11" s="112"/>
      <c r="C11" s="112"/>
      <c r="D11" s="112"/>
      <c r="E11" s="112"/>
      <c r="F11" s="112"/>
      <c r="G11" s="112"/>
    </row>
    <row r="12" spans="1:7" s="32" customFormat="1"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15" t="s">
        <v>5</v>
      </c>
      <c r="B65" s="116"/>
      <c r="C65" s="116"/>
      <c r="D65" s="26"/>
      <c r="E65" s="39">
        <f>SUM(E14:E64)</f>
        <v>4766958.9100000011</v>
      </c>
      <c r="F65" s="39">
        <f>SUM(F14:F64)</f>
        <v>1752798.9099999997</v>
      </c>
      <c r="G65" s="11">
        <f>SUM(G14:G64)</f>
        <v>3014160</v>
      </c>
    </row>
    <row r="66" spans="1:7" x14ac:dyDescent="0.25">
      <c r="E66" s="5"/>
      <c r="F66" s="5"/>
      <c r="G66" s="43"/>
    </row>
    <row r="67" spans="1:7" ht="15.75" x14ac:dyDescent="0.25">
      <c r="A67" s="106"/>
      <c r="B67" s="106"/>
      <c r="C67" s="2"/>
      <c r="D67" s="106"/>
      <c r="E67" s="106"/>
      <c r="F67" s="106"/>
      <c r="G67" s="106"/>
    </row>
    <row r="68" spans="1:7" ht="15.75" x14ac:dyDescent="0.25">
      <c r="A68" s="3"/>
      <c r="B68" s="3"/>
      <c r="C68" s="3"/>
    </row>
    <row r="69" spans="1:7" ht="15.75" x14ac:dyDescent="0.25">
      <c r="A69" s="107"/>
      <c r="B69" s="107"/>
      <c r="C69" s="4"/>
      <c r="D69" s="107"/>
      <c r="E69" s="107"/>
      <c r="F69" s="107"/>
      <c r="G69" s="107"/>
    </row>
    <row r="70" spans="1:7" ht="15.75" x14ac:dyDescent="0.25">
      <c r="A70" s="106"/>
      <c r="B70" s="106"/>
      <c r="C70" s="2"/>
      <c r="D70" s="106"/>
      <c r="E70" s="106"/>
      <c r="F70" s="106"/>
      <c r="G70" s="106"/>
    </row>
    <row r="71" spans="1:7" ht="15.75" x14ac:dyDescent="0.25">
      <c r="A71" s="3"/>
      <c r="B71" s="3"/>
      <c r="C71" s="3"/>
    </row>
    <row r="72" spans="1:7" ht="15.75" x14ac:dyDescent="0.25">
      <c r="A72" s="3"/>
      <c r="B72" s="3"/>
      <c r="C72" s="3"/>
    </row>
    <row r="73" spans="1:7" ht="15.75" x14ac:dyDescent="0.25">
      <c r="A73" s="113"/>
      <c r="B73" s="113"/>
      <c r="C73" s="113"/>
      <c r="D73" s="113"/>
      <c r="E73" s="113"/>
      <c r="F73" s="113"/>
      <c r="G73" s="113"/>
    </row>
    <row r="74" spans="1:7" ht="15.75" x14ac:dyDescent="0.25">
      <c r="A74" s="114"/>
      <c r="B74" s="114"/>
      <c r="C74" s="114"/>
      <c r="D74" s="114"/>
      <c r="E74" s="114"/>
      <c r="F74" s="114"/>
      <c r="G74" s="114"/>
    </row>
    <row r="75" spans="1:7" ht="15.75" x14ac:dyDescent="0.25">
      <c r="A75" s="114"/>
      <c r="B75" s="114"/>
      <c r="C75" s="114"/>
      <c r="D75" s="114"/>
      <c r="E75" s="114"/>
      <c r="F75" s="114"/>
      <c r="G75" s="114"/>
    </row>
    <row r="76" spans="1:7" ht="15.75" x14ac:dyDescent="0.25">
      <c r="A76" s="106"/>
      <c r="B76" s="106"/>
      <c r="C76" s="106"/>
      <c r="D76" s="106"/>
      <c r="E76" s="106"/>
      <c r="F76" s="106"/>
      <c r="G76" s="106"/>
    </row>
    <row r="82" ht="26.25" customHeight="1" x14ac:dyDescent="0.25"/>
  </sheetData>
  <autoFilter ref="A12:G65" xr:uid="{EE4C83F7-22C5-4941-9B06-6DCECEBFB4CC}"/>
  <mergeCells count="20">
    <mergeCell ref="A10:G10"/>
    <mergeCell ref="A11:G11"/>
    <mergeCell ref="A12:A13"/>
    <mergeCell ref="B12:B13"/>
    <mergeCell ref="C12:C13"/>
    <mergeCell ref="D12:D13"/>
    <mergeCell ref="E12:E13"/>
    <mergeCell ref="F12:F13"/>
    <mergeCell ref="G12:G13"/>
    <mergeCell ref="A73:G73"/>
    <mergeCell ref="A74:G74"/>
    <mergeCell ref="A75:G75"/>
    <mergeCell ref="A76:G76"/>
    <mergeCell ref="A65:C65"/>
    <mergeCell ref="A67:B67"/>
    <mergeCell ref="D67:G67"/>
    <mergeCell ref="A69:B69"/>
    <mergeCell ref="D69:G69"/>
    <mergeCell ref="A70:B70"/>
    <mergeCell ref="D70:G70"/>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59" zoomScaleNormal="100" workbookViewId="0">
      <selection activeCell="A51" sqref="A51:D5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03" t="s">
        <v>244</v>
      </c>
      <c r="B10" s="103"/>
      <c r="C10" s="103"/>
      <c r="D10" s="103"/>
      <c r="E10" s="103"/>
      <c r="F10" s="103"/>
      <c r="G10" s="103"/>
    </row>
    <row r="11" spans="1:7" ht="15.75" thickBot="1" x14ac:dyDescent="0.3">
      <c r="A11" s="112" t="s">
        <v>6</v>
      </c>
      <c r="B11" s="112"/>
      <c r="C11" s="112"/>
      <c r="D11" s="112"/>
      <c r="E11" s="112"/>
      <c r="F11" s="112"/>
      <c r="G11" s="112"/>
    </row>
    <row r="12" spans="1:7" s="32" customFormat="1"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15" t="s">
        <v>5</v>
      </c>
      <c r="B63" s="116"/>
      <c r="C63" s="116"/>
      <c r="D63" s="26"/>
      <c r="E63" s="39">
        <f>SUM(E14:E62)</f>
        <v>9739327.9600000009</v>
      </c>
      <c r="F63" s="39">
        <f>SUM(F14:F62)</f>
        <v>9461904.4800000004</v>
      </c>
      <c r="G63" s="11">
        <f>SUM(G14:G62)</f>
        <v>277423.48</v>
      </c>
    </row>
    <row r="64" spans="1:9" x14ac:dyDescent="0.25">
      <c r="E64" s="5"/>
      <c r="F64" s="5"/>
      <c r="G64" s="43"/>
    </row>
    <row r="65" spans="1:7" ht="15.75" x14ac:dyDescent="0.25">
      <c r="A65" s="106"/>
      <c r="B65" s="106"/>
      <c r="C65" s="2"/>
      <c r="D65" s="106"/>
      <c r="E65" s="106"/>
      <c r="F65" s="106"/>
      <c r="G65" s="106"/>
    </row>
    <row r="66" spans="1:7" ht="15.75" x14ac:dyDescent="0.25">
      <c r="A66" s="3"/>
      <c r="B66" s="3"/>
      <c r="C66" s="3"/>
    </row>
    <row r="67" spans="1:7" ht="15.75" x14ac:dyDescent="0.25">
      <c r="A67" s="107"/>
      <c r="B67" s="107"/>
      <c r="C67" s="4"/>
      <c r="D67" s="107"/>
      <c r="E67" s="107"/>
      <c r="F67" s="107"/>
      <c r="G67" s="107"/>
    </row>
    <row r="68" spans="1:7" ht="15.75" x14ac:dyDescent="0.25">
      <c r="A68" s="106"/>
      <c r="B68" s="106"/>
      <c r="C68" s="2"/>
      <c r="D68" s="106"/>
      <c r="E68" s="106"/>
      <c r="F68" s="106"/>
      <c r="G68" s="106"/>
    </row>
    <row r="69" spans="1:7" ht="15.75" x14ac:dyDescent="0.25">
      <c r="A69" s="3"/>
      <c r="B69" s="3"/>
      <c r="C69" s="3"/>
    </row>
    <row r="70" spans="1:7" ht="15.75" x14ac:dyDescent="0.25">
      <c r="A70" s="3"/>
      <c r="B70" s="3"/>
      <c r="C70" s="3"/>
    </row>
    <row r="71" spans="1:7" ht="15.75" x14ac:dyDescent="0.25">
      <c r="A71" s="113"/>
      <c r="B71" s="113"/>
      <c r="C71" s="113"/>
      <c r="D71" s="113"/>
      <c r="E71" s="113"/>
      <c r="F71" s="113"/>
      <c r="G71" s="113"/>
    </row>
    <row r="72" spans="1:7" ht="15.75" x14ac:dyDescent="0.25">
      <c r="A72" s="114"/>
      <c r="B72" s="114"/>
      <c r="C72" s="114"/>
      <c r="D72" s="114"/>
      <c r="E72" s="114"/>
      <c r="F72" s="114"/>
      <c r="G72" s="114"/>
    </row>
    <row r="73" spans="1:7" ht="15.75" x14ac:dyDescent="0.25">
      <c r="A73" s="114"/>
      <c r="B73" s="114"/>
      <c r="C73" s="114"/>
      <c r="D73" s="114"/>
      <c r="E73" s="114"/>
      <c r="F73" s="114"/>
      <c r="G73" s="114"/>
    </row>
    <row r="74" spans="1:7" ht="15.75" x14ac:dyDescent="0.25">
      <c r="A74" s="106"/>
      <c r="B74" s="106"/>
      <c r="C74" s="106"/>
      <c r="D74" s="106"/>
      <c r="E74" s="106"/>
      <c r="F74" s="106"/>
      <c r="G74" s="106"/>
    </row>
    <row r="80" spans="1:7" ht="26.25" customHeight="1" x14ac:dyDescent="0.25"/>
  </sheetData>
  <autoFilter ref="A12:G63" xr:uid="{EE4C83F7-22C5-4941-9B06-6DCECEBFB4CC}"/>
  <mergeCells count="20">
    <mergeCell ref="A71:G71"/>
    <mergeCell ref="A72:G72"/>
    <mergeCell ref="A73:G73"/>
    <mergeCell ref="A74:G74"/>
    <mergeCell ref="A63:C63"/>
    <mergeCell ref="A65:B65"/>
    <mergeCell ref="D65:G65"/>
    <mergeCell ref="A67:B67"/>
    <mergeCell ref="D67:G67"/>
    <mergeCell ref="A68:B68"/>
    <mergeCell ref="D68:G68"/>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49" zoomScaleNormal="100" workbookViewId="0">
      <selection activeCell="A41" sqref="A41:F4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03" t="s">
        <v>244</v>
      </c>
      <c r="B10" s="103"/>
      <c r="C10" s="103"/>
      <c r="D10" s="103"/>
      <c r="E10" s="103"/>
      <c r="F10" s="103"/>
      <c r="G10" s="103"/>
    </row>
    <row r="11" spans="1:7" ht="15.75" thickBot="1" x14ac:dyDescent="0.3">
      <c r="A11" s="112" t="s">
        <v>6</v>
      </c>
      <c r="B11" s="112"/>
      <c r="C11" s="112"/>
      <c r="D11" s="112"/>
      <c r="E11" s="112"/>
      <c r="F11" s="112"/>
      <c r="G11" s="112"/>
    </row>
    <row r="12" spans="1:7" s="32" customFormat="1"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15" t="s">
        <v>5</v>
      </c>
      <c r="B64" s="116"/>
      <c r="C64" s="116"/>
      <c r="D64" s="26"/>
      <c r="E64" s="39">
        <f>SUM(E14:E63)</f>
        <v>8262758.6500000004</v>
      </c>
      <c r="F64" s="39">
        <f>SUM(F14:F63)</f>
        <v>8144286.6500000004</v>
      </c>
      <c r="G64" s="11">
        <f>SUM(G14:G63)</f>
        <v>118472</v>
      </c>
    </row>
    <row r="65" spans="1:7" x14ac:dyDescent="0.25">
      <c r="E65" s="5"/>
      <c r="F65" s="5"/>
      <c r="G65" s="43"/>
    </row>
    <row r="66" spans="1:7" ht="15.75" x14ac:dyDescent="0.25">
      <c r="A66" s="106"/>
      <c r="B66" s="106"/>
      <c r="C66" s="2"/>
      <c r="D66" s="106"/>
      <c r="E66" s="106"/>
      <c r="F66" s="106"/>
      <c r="G66" s="106"/>
    </row>
    <row r="67" spans="1:7" ht="15.75" x14ac:dyDescent="0.25">
      <c r="A67" s="3"/>
      <c r="B67" s="3"/>
      <c r="C67" s="3"/>
    </row>
    <row r="68" spans="1:7" ht="15.75" x14ac:dyDescent="0.25">
      <c r="A68" s="107"/>
      <c r="B68" s="107"/>
      <c r="C68" s="4"/>
      <c r="D68" s="107"/>
      <c r="E68" s="107"/>
      <c r="F68" s="107"/>
      <c r="G68" s="107"/>
    </row>
    <row r="69" spans="1:7" ht="15.75" x14ac:dyDescent="0.25">
      <c r="A69" s="106"/>
      <c r="B69" s="106"/>
      <c r="C69" s="2"/>
      <c r="D69" s="106"/>
      <c r="E69" s="106"/>
      <c r="F69" s="106"/>
      <c r="G69" s="106"/>
    </row>
    <row r="70" spans="1:7" ht="15.75" x14ac:dyDescent="0.25">
      <c r="A70" s="3"/>
      <c r="B70" s="3"/>
      <c r="C70" s="3"/>
    </row>
    <row r="71" spans="1:7" ht="15.75" x14ac:dyDescent="0.25">
      <c r="A71" s="3"/>
      <c r="B71" s="3"/>
      <c r="C71" s="3"/>
    </row>
    <row r="72" spans="1:7" ht="15.75" x14ac:dyDescent="0.25">
      <c r="A72" s="113"/>
      <c r="B72" s="113"/>
      <c r="C72" s="113"/>
      <c r="D72" s="113"/>
      <c r="E72" s="113"/>
      <c r="F72" s="113"/>
      <c r="G72" s="113"/>
    </row>
    <row r="73" spans="1:7" ht="15.75" x14ac:dyDescent="0.25">
      <c r="A73" s="114"/>
      <c r="B73" s="114"/>
      <c r="C73" s="114"/>
      <c r="D73" s="114"/>
      <c r="E73" s="114"/>
      <c r="F73" s="114"/>
      <c r="G73" s="114"/>
    </row>
    <row r="74" spans="1:7" ht="15.75" x14ac:dyDescent="0.25">
      <c r="A74" s="114"/>
      <c r="B74" s="114"/>
      <c r="C74" s="114"/>
      <c r="D74" s="114"/>
      <c r="E74" s="114"/>
      <c r="F74" s="114"/>
      <c r="G74" s="114"/>
    </row>
    <row r="75" spans="1:7" ht="15.75" x14ac:dyDescent="0.25">
      <c r="A75" s="106"/>
      <c r="B75" s="106"/>
      <c r="C75" s="106"/>
      <c r="D75" s="106"/>
      <c r="E75" s="106"/>
      <c r="F75" s="106"/>
      <c r="G75" s="106"/>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8" zoomScaleNormal="100" workbookViewId="0">
      <selection activeCell="F65" sqref="F65"/>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03" t="s">
        <v>408</v>
      </c>
      <c r="B10" s="103"/>
      <c r="C10" s="103"/>
      <c r="D10" s="103"/>
      <c r="E10" s="103"/>
      <c r="F10" s="103"/>
      <c r="G10" s="103"/>
    </row>
    <row r="11" spans="1:7" ht="15.75" thickBot="1" x14ac:dyDescent="0.3">
      <c r="A11" s="112" t="s">
        <v>6</v>
      </c>
      <c r="B11" s="112"/>
      <c r="C11" s="112"/>
      <c r="D11" s="112"/>
      <c r="E11" s="112"/>
      <c r="F11" s="112"/>
      <c r="G11" s="112"/>
    </row>
    <row r="12" spans="1:7" s="32" customFormat="1" ht="28.5" customHeight="1" x14ac:dyDescent="0.25">
      <c r="A12" s="110" t="s">
        <v>0</v>
      </c>
      <c r="B12" s="108" t="s">
        <v>1</v>
      </c>
      <c r="C12" s="108" t="s">
        <v>2</v>
      </c>
      <c r="D12" s="108" t="s">
        <v>3</v>
      </c>
      <c r="E12" s="108" t="s">
        <v>4</v>
      </c>
      <c r="F12" s="108" t="s">
        <v>54</v>
      </c>
      <c r="G12" s="108" t="s">
        <v>55</v>
      </c>
    </row>
    <row r="13" spans="1:7" x14ac:dyDescent="0.25">
      <c r="A13" s="111"/>
      <c r="B13" s="109"/>
      <c r="C13" s="109"/>
      <c r="D13" s="109"/>
      <c r="E13" s="109"/>
      <c r="F13" s="109"/>
      <c r="G13" s="10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15" t="s">
        <v>5</v>
      </c>
      <c r="B64" s="116"/>
      <c r="C64" s="116"/>
      <c r="D64" s="26"/>
      <c r="E64" s="39">
        <f>SUM(E14:E63)</f>
        <v>8773669.4900000002</v>
      </c>
      <c r="F64" s="39">
        <f>SUM(F14:F63)</f>
        <v>8759509.4900000002</v>
      </c>
      <c r="G64" s="11">
        <f>SUM(G14:G63)</f>
        <v>14160</v>
      </c>
    </row>
    <row r="65" spans="1:9" x14ac:dyDescent="0.25">
      <c r="E65" s="5"/>
      <c r="F65" s="5"/>
      <c r="G65" s="43"/>
    </row>
    <row r="66" spans="1:9" ht="15.75" x14ac:dyDescent="0.25">
      <c r="A66" s="106"/>
      <c r="B66" s="106"/>
      <c r="C66" s="2"/>
      <c r="D66" s="106"/>
      <c r="E66" s="106"/>
      <c r="F66" s="106"/>
      <c r="G66" s="106"/>
      <c r="I66" s="5"/>
    </row>
    <row r="67" spans="1:9" ht="15.75" x14ac:dyDescent="0.25">
      <c r="A67" s="3"/>
      <c r="B67" s="3"/>
      <c r="C67" s="3"/>
    </row>
    <row r="68" spans="1:9" ht="15.75" x14ac:dyDescent="0.25">
      <c r="A68" s="107"/>
      <c r="B68" s="107"/>
      <c r="C68" s="4"/>
      <c r="D68" s="107"/>
      <c r="E68" s="107"/>
      <c r="F68" s="107"/>
      <c r="G68" s="107"/>
    </row>
    <row r="69" spans="1:9" ht="15.75" x14ac:dyDescent="0.25">
      <c r="A69" s="106"/>
      <c r="B69" s="106"/>
      <c r="C69" s="2"/>
      <c r="D69" s="106"/>
      <c r="E69" s="106"/>
      <c r="F69" s="106"/>
      <c r="G69" s="106"/>
    </row>
    <row r="70" spans="1:9" ht="15.75" x14ac:dyDescent="0.25">
      <c r="A70" s="3"/>
      <c r="B70" s="3"/>
      <c r="C70" s="3"/>
    </row>
    <row r="71" spans="1:9" ht="15.75" x14ac:dyDescent="0.25">
      <c r="A71" s="3"/>
      <c r="B71" s="3"/>
      <c r="C71" s="3"/>
    </row>
    <row r="72" spans="1:9" ht="15.75" x14ac:dyDescent="0.25">
      <c r="A72" s="113"/>
      <c r="B72" s="113"/>
      <c r="C72" s="113"/>
      <c r="D72" s="113"/>
      <c r="E72" s="113"/>
      <c r="F72" s="113"/>
      <c r="G72" s="113"/>
    </row>
    <row r="73" spans="1:9" ht="15.75" x14ac:dyDescent="0.25">
      <c r="A73" s="114"/>
      <c r="B73" s="114"/>
      <c r="C73" s="114"/>
      <c r="D73" s="114"/>
      <c r="E73" s="114"/>
      <c r="F73" s="114"/>
      <c r="G73" s="114"/>
    </row>
    <row r="74" spans="1:9" ht="15.75" x14ac:dyDescent="0.25">
      <c r="A74" s="114"/>
      <c r="B74" s="114"/>
      <c r="C74" s="114"/>
      <c r="D74" s="114"/>
      <c r="E74" s="114"/>
      <c r="F74" s="114"/>
      <c r="G74" s="114"/>
    </row>
    <row r="75" spans="1:9" ht="15.75" x14ac:dyDescent="0.25">
      <c r="A75" s="106"/>
      <c r="B75" s="106"/>
      <c r="C75" s="106"/>
      <c r="D75" s="106"/>
      <c r="E75" s="106"/>
      <c r="F75" s="106"/>
      <c r="G75" s="106"/>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5"/>
  <sheetViews>
    <sheetView showGridLines="0" tabSelected="1" topLeftCell="A62" zoomScaleNormal="100" workbookViewId="0">
      <selection activeCell="E70" sqref="E70"/>
    </sheetView>
  </sheetViews>
  <sheetFormatPr baseColWidth="10" defaultColWidth="11.42578125" defaultRowHeight="15" x14ac:dyDescent="0.25"/>
  <cols>
    <col min="1" max="1" width="16.28515625" customWidth="1"/>
    <col min="2" max="2" width="12.42578125" style="32" customWidth="1"/>
    <col min="3" max="3" width="41.7109375" customWidth="1"/>
    <col min="4" max="4" width="42.5703125" customWidth="1"/>
    <col min="5" max="5" width="24.7109375" customWidth="1"/>
    <col min="6" max="6" width="23" customWidth="1"/>
    <col min="7" max="7" width="19.140625" style="32" customWidth="1"/>
    <col min="9" max="9" width="13" bestFit="1" customWidth="1"/>
  </cols>
  <sheetData>
    <row r="10" spans="1:7" ht="18.75" x14ac:dyDescent="0.25">
      <c r="A10" s="123" t="s">
        <v>507</v>
      </c>
      <c r="B10" s="123"/>
      <c r="C10" s="123"/>
      <c r="D10" s="123"/>
      <c r="E10" s="123"/>
      <c r="F10" s="123"/>
      <c r="G10" s="123"/>
    </row>
    <row r="11" spans="1:7" ht="19.5" thickBot="1" x14ac:dyDescent="0.35">
      <c r="A11" s="124" t="s">
        <v>508</v>
      </c>
      <c r="B11" s="124"/>
      <c r="C11" s="124"/>
      <c r="D11" s="124"/>
      <c r="E11" s="124"/>
      <c r="F11" s="124"/>
      <c r="G11" s="124"/>
    </row>
    <row r="12" spans="1:7" s="32" customFormat="1" ht="28.5" customHeight="1" x14ac:dyDescent="0.25">
      <c r="A12" s="125" t="s">
        <v>0</v>
      </c>
      <c r="B12" s="127" t="s">
        <v>1</v>
      </c>
      <c r="C12" s="127" t="s">
        <v>2</v>
      </c>
      <c r="D12" s="127" t="s">
        <v>3</v>
      </c>
      <c r="E12" s="127" t="s">
        <v>4</v>
      </c>
      <c r="F12" s="127" t="s">
        <v>54</v>
      </c>
      <c r="G12" s="129" t="s">
        <v>55</v>
      </c>
    </row>
    <row r="13" spans="1:7" x14ac:dyDescent="0.25">
      <c r="A13" s="126"/>
      <c r="B13" s="128"/>
      <c r="C13" s="128"/>
      <c r="D13" s="128"/>
      <c r="E13" s="128"/>
      <c r="F13" s="128"/>
      <c r="G13" s="130"/>
    </row>
    <row r="14" spans="1:7" x14ac:dyDescent="0.25">
      <c r="A14" s="83" t="s">
        <v>7</v>
      </c>
      <c r="B14" s="31">
        <v>44847</v>
      </c>
      <c r="C14" s="12" t="s">
        <v>20</v>
      </c>
      <c r="D14" s="12" t="s">
        <v>21</v>
      </c>
      <c r="E14" s="33">
        <v>840</v>
      </c>
      <c r="F14" s="33"/>
      <c r="G14" s="84">
        <v>840</v>
      </c>
    </row>
    <row r="15" spans="1:7" x14ac:dyDescent="0.25">
      <c r="A15" s="83" t="s">
        <v>8</v>
      </c>
      <c r="B15" s="31">
        <v>44853</v>
      </c>
      <c r="C15" s="12" t="s">
        <v>20</v>
      </c>
      <c r="D15" s="12" t="s">
        <v>21</v>
      </c>
      <c r="E15" s="33">
        <v>720</v>
      </c>
      <c r="F15" s="33"/>
      <c r="G15" s="84">
        <v>720</v>
      </c>
    </row>
    <row r="16" spans="1:7" x14ac:dyDescent="0.25">
      <c r="A16" s="83" t="s">
        <v>9</v>
      </c>
      <c r="B16" s="31">
        <v>44860</v>
      </c>
      <c r="C16" s="12" t="s">
        <v>20</v>
      </c>
      <c r="D16" s="12" t="s">
        <v>21</v>
      </c>
      <c r="E16" s="33">
        <v>1380</v>
      </c>
      <c r="F16" s="33"/>
      <c r="G16" s="84">
        <v>1380</v>
      </c>
    </row>
    <row r="17" spans="1:7" x14ac:dyDescent="0.25">
      <c r="A17" s="83" t="s">
        <v>10</v>
      </c>
      <c r="B17" s="31">
        <v>44853</v>
      </c>
      <c r="C17" s="12" t="s">
        <v>20</v>
      </c>
      <c r="D17" s="12" t="s">
        <v>21</v>
      </c>
      <c r="E17" s="33">
        <v>1140</v>
      </c>
      <c r="F17" s="33"/>
      <c r="G17" s="84">
        <v>1140</v>
      </c>
    </row>
    <row r="18" spans="1:7" x14ac:dyDescent="0.25">
      <c r="A18" s="83" t="s">
        <v>11</v>
      </c>
      <c r="B18" s="31">
        <v>44860</v>
      </c>
      <c r="C18" s="12" t="s">
        <v>20</v>
      </c>
      <c r="D18" s="12" t="s">
        <v>21</v>
      </c>
      <c r="E18" s="33">
        <v>1500</v>
      </c>
      <c r="F18" s="33"/>
      <c r="G18" s="84">
        <v>1500</v>
      </c>
    </row>
    <row r="19" spans="1:7" x14ac:dyDescent="0.25">
      <c r="A19" s="83" t="s">
        <v>12</v>
      </c>
      <c r="B19" s="31">
        <v>44931</v>
      </c>
      <c r="C19" s="12" t="s">
        <v>20</v>
      </c>
      <c r="D19" s="12" t="s">
        <v>21</v>
      </c>
      <c r="E19" s="33">
        <v>1200</v>
      </c>
      <c r="F19" s="33"/>
      <c r="G19" s="84">
        <v>1200</v>
      </c>
    </row>
    <row r="20" spans="1:7" x14ac:dyDescent="0.25">
      <c r="A20" s="83" t="s">
        <v>13</v>
      </c>
      <c r="B20" s="31">
        <v>44938</v>
      </c>
      <c r="C20" s="12" t="s">
        <v>20</v>
      </c>
      <c r="D20" s="12" t="s">
        <v>21</v>
      </c>
      <c r="E20" s="33">
        <v>960</v>
      </c>
      <c r="F20" s="33"/>
      <c r="G20" s="84">
        <v>960</v>
      </c>
    </row>
    <row r="21" spans="1:7" ht="15" customHeight="1" x14ac:dyDescent="0.25">
      <c r="A21" s="83" t="s">
        <v>14</v>
      </c>
      <c r="B21" s="31">
        <v>44945</v>
      </c>
      <c r="C21" s="12" t="s">
        <v>20</v>
      </c>
      <c r="D21" s="12" t="s">
        <v>21</v>
      </c>
      <c r="E21" s="33">
        <v>1320</v>
      </c>
      <c r="F21" s="33"/>
      <c r="G21" s="84">
        <v>1320</v>
      </c>
    </row>
    <row r="22" spans="1:7" x14ac:dyDescent="0.25">
      <c r="A22" s="83" t="s">
        <v>15</v>
      </c>
      <c r="B22" s="31">
        <v>44959</v>
      </c>
      <c r="C22" s="12" t="s">
        <v>20</v>
      </c>
      <c r="D22" s="12" t="s">
        <v>21</v>
      </c>
      <c r="E22" s="33">
        <v>1200</v>
      </c>
      <c r="F22" s="33"/>
      <c r="G22" s="84">
        <v>1200</v>
      </c>
    </row>
    <row r="23" spans="1:7" x14ac:dyDescent="0.25">
      <c r="A23" s="83" t="s">
        <v>16</v>
      </c>
      <c r="B23" s="31">
        <v>45264</v>
      </c>
      <c r="C23" s="12" t="s">
        <v>20</v>
      </c>
      <c r="D23" s="12" t="s">
        <v>21</v>
      </c>
      <c r="E23" s="35">
        <v>900</v>
      </c>
      <c r="F23" s="33"/>
      <c r="G23" s="85">
        <v>900</v>
      </c>
    </row>
    <row r="24" spans="1:7" x14ac:dyDescent="0.25">
      <c r="A24" s="83" t="s">
        <v>17</v>
      </c>
      <c r="B24" s="31">
        <v>45267</v>
      </c>
      <c r="C24" s="12" t="s">
        <v>20</v>
      </c>
      <c r="D24" s="12" t="s">
        <v>21</v>
      </c>
      <c r="E24" s="35">
        <v>960</v>
      </c>
      <c r="F24" s="33"/>
      <c r="G24" s="85">
        <v>960</v>
      </c>
    </row>
    <row r="25" spans="1:7" x14ac:dyDescent="0.25">
      <c r="A25" s="83" t="s">
        <v>18</v>
      </c>
      <c r="B25" s="31">
        <v>45272</v>
      </c>
      <c r="C25" s="12" t="s">
        <v>20</v>
      </c>
      <c r="D25" s="12" t="s">
        <v>21</v>
      </c>
      <c r="E25" s="35">
        <v>960</v>
      </c>
      <c r="F25" s="33"/>
      <c r="G25" s="85">
        <v>960</v>
      </c>
    </row>
    <row r="26" spans="1:7" x14ac:dyDescent="0.25">
      <c r="A26" s="83" t="s">
        <v>19</v>
      </c>
      <c r="B26" s="31">
        <v>45279</v>
      </c>
      <c r="C26" s="12" t="s">
        <v>20</v>
      </c>
      <c r="D26" s="12" t="s">
        <v>21</v>
      </c>
      <c r="E26" s="35">
        <v>1080</v>
      </c>
      <c r="F26" s="33"/>
      <c r="G26" s="85">
        <v>1080</v>
      </c>
    </row>
    <row r="27" spans="1:7" ht="90" x14ac:dyDescent="0.25">
      <c r="A27" s="86" t="s">
        <v>420</v>
      </c>
      <c r="B27" s="23">
        <v>45869</v>
      </c>
      <c r="C27" s="21" t="s">
        <v>179</v>
      </c>
      <c r="D27" s="64" t="s">
        <v>419</v>
      </c>
      <c r="E27" s="55">
        <v>7316</v>
      </c>
      <c r="F27" s="62">
        <v>7316</v>
      </c>
      <c r="G27" s="87">
        <v>0</v>
      </c>
    </row>
    <row r="28" spans="1:7" ht="60" customHeight="1" x14ac:dyDescent="0.25">
      <c r="A28" s="88" t="s">
        <v>424</v>
      </c>
      <c r="B28" s="23">
        <v>45873</v>
      </c>
      <c r="C28" s="20" t="s">
        <v>212</v>
      </c>
      <c r="D28" s="64" t="s">
        <v>422</v>
      </c>
      <c r="E28" s="55">
        <v>21240</v>
      </c>
      <c r="F28" s="55">
        <v>21240</v>
      </c>
      <c r="G28" s="87">
        <v>0</v>
      </c>
    </row>
    <row r="29" spans="1:7" ht="75" customHeight="1" x14ac:dyDescent="0.25">
      <c r="A29" s="88" t="s">
        <v>423</v>
      </c>
      <c r="B29" s="23">
        <f>+B28</f>
        <v>45873</v>
      </c>
      <c r="C29" s="20" t="str">
        <f>+C28</f>
        <v>A FUEGO LENTO SRL</v>
      </c>
      <c r="D29" s="64" t="s">
        <v>421</v>
      </c>
      <c r="E29" s="55">
        <v>840537.59999999998</v>
      </c>
      <c r="F29" s="72">
        <v>840537.59999999998</v>
      </c>
      <c r="G29" s="87">
        <v>0</v>
      </c>
    </row>
    <row r="30" spans="1:7" ht="60" customHeight="1" x14ac:dyDescent="0.25">
      <c r="A30" s="88" t="s">
        <v>426</v>
      </c>
      <c r="B30" s="23">
        <v>45874</v>
      </c>
      <c r="C30" s="21" t="s">
        <v>337</v>
      </c>
      <c r="D30" s="64" t="s">
        <v>425</v>
      </c>
      <c r="E30" s="55">
        <v>37524</v>
      </c>
      <c r="F30" s="72">
        <v>37524</v>
      </c>
      <c r="G30" s="87">
        <v>0</v>
      </c>
    </row>
    <row r="31" spans="1:7" ht="45" x14ac:dyDescent="0.25">
      <c r="A31" s="88" t="s">
        <v>429</v>
      </c>
      <c r="B31" s="23">
        <f>+B30</f>
        <v>45874</v>
      </c>
      <c r="C31" s="21" t="s">
        <v>427</v>
      </c>
      <c r="D31" s="64" t="s">
        <v>428</v>
      </c>
      <c r="E31" s="55">
        <v>165200</v>
      </c>
      <c r="F31" s="72">
        <v>165200</v>
      </c>
      <c r="G31" s="87">
        <v>0</v>
      </c>
    </row>
    <row r="32" spans="1:7" ht="75" x14ac:dyDescent="0.25">
      <c r="A32" s="88" t="s">
        <v>431</v>
      </c>
      <c r="B32" s="23">
        <v>45870</v>
      </c>
      <c r="C32" s="21" t="s">
        <v>198</v>
      </c>
      <c r="D32" s="27" t="s">
        <v>430</v>
      </c>
      <c r="E32" s="55">
        <v>17345.560000000001</v>
      </c>
      <c r="F32" s="72">
        <v>17345.560000000001</v>
      </c>
      <c r="G32" s="87">
        <v>0</v>
      </c>
    </row>
    <row r="33" spans="1:7" ht="90" x14ac:dyDescent="0.25">
      <c r="A33" s="88" t="s">
        <v>433</v>
      </c>
      <c r="B33" s="23">
        <v>45826</v>
      </c>
      <c r="C33" s="21" t="s">
        <v>195</v>
      </c>
      <c r="D33" s="27" t="s">
        <v>432</v>
      </c>
      <c r="E33" s="55">
        <v>14160</v>
      </c>
      <c r="F33" s="72">
        <v>14160</v>
      </c>
      <c r="G33" s="87">
        <v>0</v>
      </c>
    </row>
    <row r="34" spans="1:7" ht="60" x14ac:dyDescent="0.25">
      <c r="A34" s="88" t="s">
        <v>436</v>
      </c>
      <c r="B34" s="23">
        <v>45866</v>
      </c>
      <c r="C34" s="21" t="s">
        <v>435</v>
      </c>
      <c r="D34" s="27" t="s">
        <v>434</v>
      </c>
      <c r="E34" s="55">
        <v>67873.06</v>
      </c>
      <c r="F34" s="72">
        <v>67873.06</v>
      </c>
      <c r="G34" s="87">
        <v>0</v>
      </c>
    </row>
    <row r="35" spans="1:7" ht="75" x14ac:dyDescent="0.25">
      <c r="A35" s="88" t="s">
        <v>439</v>
      </c>
      <c r="B35" s="23">
        <v>45870</v>
      </c>
      <c r="C35" s="23" t="s">
        <v>438</v>
      </c>
      <c r="D35" s="27" t="s">
        <v>437</v>
      </c>
      <c r="E35" s="55">
        <v>75950</v>
      </c>
      <c r="F35" s="72">
        <v>75950</v>
      </c>
      <c r="G35" s="87">
        <v>0</v>
      </c>
    </row>
    <row r="36" spans="1:7" ht="90" x14ac:dyDescent="0.25">
      <c r="A36" s="88" t="s">
        <v>456</v>
      </c>
      <c r="B36" s="23">
        <v>45887</v>
      </c>
      <c r="C36" s="21" t="s">
        <v>454</v>
      </c>
      <c r="D36" s="64" t="s">
        <v>455</v>
      </c>
      <c r="E36" s="55">
        <v>35639.42</v>
      </c>
      <c r="F36" s="72">
        <v>35639.42</v>
      </c>
      <c r="G36" s="87">
        <v>0</v>
      </c>
    </row>
    <row r="37" spans="1:7" ht="75" x14ac:dyDescent="0.25">
      <c r="A37" s="88" t="s">
        <v>458</v>
      </c>
      <c r="B37" s="23">
        <v>45884</v>
      </c>
      <c r="C37" s="21" t="s">
        <v>179</v>
      </c>
      <c r="D37" s="64" t="s">
        <v>457</v>
      </c>
      <c r="E37" s="55">
        <v>17700</v>
      </c>
      <c r="F37" s="72">
        <v>17700</v>
      </c>
      <c r="G37" s="87">
        <v>0</v>
      </c>
    </row>
    <row r="38" spans="1:7" ht="90" x14ac:dyDescent="0.25">
      <c r="A38" s="88" t="s">
        <v>461</v>
      </c>
      <c r="B38" s="23">
        <v>45870</v>
      </c>
      <c r="C38" s="21" t="s">
        <v>460</v>
      </c>
      <c r="D38" s="64" t="s">
        <v>459</v>
      </c>
      <c r="E38" s="55">
        <v>100800</v>
      </c>
      <c r="F38" s="72">
        <v>100800</v>
      </c>
      <c r="G38" s="87">
        <v>0</v>
      </c>
    </row>
    <row r="39" spans="1:7" ht="75" x14ac:dyDescent="0.25">
      <c r="A39" s="88" t="s">
        <v>463</v>
      </c>
      <c r="B39" s="23">
        <v>45870</v>
      </c>
      <c r="C39" s="21" t="s">
        <v>198</v>
      </c>
      <c r="D39" s="64" t="s">
        <v>462</v>
      </c>
      <c r="E39" s="55">
        <v>17345.560000000001</v>
      </c>
      <c r="F39" s="72">
        <v>17345.560000000001</v>
      </c>
      <c r="G39" s="87">
        <v>0</v>
      </c>
    </row>
    <row r="40" spans="1:7" ht="35.25" customHeight="1" x14ac:dyDescent="0.25">
      <c r="A40" s="88" t="s">
        <v>466</v>
      </c>
      <c r="B40" s="23">
        <v>45891</v>
      </c>
      <c r="C40" s="21" t="s">
        <v>465</v>
      </c>
      <c r="D40" s="64" t="s">
        <v>464</v>
      </c>
      <c r="E40" s="55">
        <v>50268</v>
      </c>
      <c r="F40" s="72">
        <v>50268</v>
      </c>
      <c r="G40" s="87">
        <v>0</v>
      </c>
    </row>
    <row r="41" spans="1:7" ht="75" x14ac:dyDescent="0.25">
      <c r="A41" s="88" t="s">
        <v>472</v>
      </c>
      <c r="B41" s="23">
        <v>45894</v>
      </c>
      <c r="C41" s="20" t="s">
        <v>165</v>
      </c>
      <c r="D41" s="64" t="s">
        <v>471</v>
      </c>
      <c r="E41" s="55">
        <v>86600.2</v>
      </c>
      <c r="F41" s="72">
        <v>86600.2</v>
      </c>
      <c r="G41" s="87">
        <v>0</v>
      </c>
    </row>
    <row r="42" spans="1:7" ht="75" x14ac:dyDescent="0.25">
      <c r="A42" s="88" t="s">
        <v>473</v>
      </c>
      <c r="B42" s="23">
        <v>45894</v>
      </c>
      <c r="C42" s="21" t="s">
        <v>165</v>
      </c>
      <c r="D42" s="64" t="s">
        <v>470</v>
      </c>
      <c r="E42" s="55">
        <v>22252.2</v>
      </c>
      <c r="F42" s="72">
        <v>22252.2</v>
      </c>
      <c r="G42" s="87">
        <v>0</v>
      </c>
    </row>
    <row r="43" spans="1:7" ht="75" x14ac:dyDescent="0.25">
      <c r="A43" s="88" t="s">
        <v>474</v>
      </c>
      <c r="B43" s="23">
        <v>45894</v>
      </c>
      <c r="C43" s="21" t="s">
        <v>165</v>
      </c>
      <c r="D43" s="64" t="s">
        <v>469</v>
      </c>
      <c r="E43" s="55">
        <v>7481.2</v>
      </c>
      <c r="F43" s="55">
        <v>7481.2</v>
      </c>
      <c r="G43" s="87">
        <v>0</v>
      </c>
    </row>
    <row r="44" spans="1:7" ht="75" x14ac:dyDescent="0.25">
      <c r="A44" s="88" t="s">
        <v>475</v>
      </c>
      <c r="B44" s="23">
        <v>45894</v>
      </c>
      <c r="C44" s="21" t="s">
        <v>165</v>
      </c>
      <c r="D44" s="64" t="s">
        <v>468</v>
      </c>
      <c r="E44" s="55">
        <v>18181.2</v>
      </c>
      <c r="F44" s="55">
        <v>18181.2</v>
      </c>
      <c r="G44" s="87">
        <v>0</v>
      </c>
    </row>
    <row r="45" spans="1:7" ht="75" x14ac:dyDescent="0.25">
      <c r="A45" s="88" t="s">
        <v>476</v>
      </c>
      <c r="B45" s="23">
        <v>45894</v>
      </c>
      <c r="C45" s="21" t="s">
        <v>165</v>
      </c>
      <c r="D45" s="64" t="s">
        <v>467</v>
      </c>
      <c r="E45" s="55">
        <v>4130</v>
      </c>
      <c r="F45" s="55">
        <v>4130</v>
      </c>
      <c r="G45" s="87"/>
    </row>
    <row r="46" spans="1:7" ht="60" x14ac:dyDescent="0.25">
      <c r="A46" s="88" t="s">
        <v>478</v>
      </c>
      <c r="B46" s="23">
        <v>45897</v>
      </c>
      <c r="C46" s="21" t="s">
        <v>259</v>
      </c>
      <c r="D46" s="64" t="s">
        <v>477</v>
      </c>
      <c r="E46" s="55">
        <v>1072</v>
      </c>
      <c r="F46" s="55">
        <v>1072</v>
      </c>
      <c r="G46" s="87"/>
    </row>
    <row r="47" spans="1:7" ht="30" x14ac:dyDescent="0.25">
      <c r="A47" s="88" t="s">
        <v>479</v>
      </c>
      <c r="B47" s="23">
        <v>45876</v>
      </c>
      <c r="C47" s="21" t="s">
        <v>480</v>
      </c>
      <c r="D47" s="64" t="s">
        <v>481</v>
      </c>
      <c r="E47" s="55">
        <v>332263.55</v>
      </c>
      <c r="F47" s="55"/>
      <c r="G47" s="87">
        <v>332263.55</v>
      </c>
    </row>
    <row r="48" spans="1:7" ht="60" x14ac:dyDescent="0.25">
      <c r="A48" s="88" t="s">
        <v>495</v>
      </c>
      <c r="B48" s="23">
        <v>45894</v>
      </c>
      <c r="C48" s="21" t="s">
        <v>494</v>
      </c>
      <c r="D48" s="64" t="s">
        <v>493</v>
      </c>
      <c r="E48" s="55">
        <v>139886.17000000001</v>
      </c>
      <c r="F48" s="55"/>
      <c r="G48" s="87">
        <v>139886.17000000001</v>
      </c>
    </row>
    <row r="49" spans="1:9" ht="60" x14ac:dyDescent="0.25">
      <c r="A49" s="88" t="s">
        <v>497</v>
      </c>
      <c r="B49" s="23">
        <f>+B48</f>
        <v>45894</v>
      </c>
      <c r="C49" s="21" t="str">
        <f>+C48</f>
        <v>XIOMARI VELOZ D´LUJO FIESTA, SRL</v>
      </c>
      <c r="D49" s="64" t="s">
        <v>496</v>
      </c>
      <c r="E49" s="55">
        <v>138441</v>
      </c>
      <c r="F49" s="55"/>
      <c r="G49" s="87">
        <v>138441</v>
      </c>
    </row>
    <row r="50" spans="1:9" ht="60" x14ac:dyDescent="0.25">
      <c r="A50" s="89" t="s">
        <v>498</v>
      </c>
      <c r="B50" s="77">
        <v>45891</v>
      </c>
      <c r="C50" s="78" t="s">
        <v>499</v>
      </c>
      <c r="D50" s="79" t="s">
        <v>500</v>
      </c>
      <c r="E50" s="80">
        <v>43316.480000000003</v>
      </c>
      <c r="F50" s="80"/>
      <c r="G50" s="90">
        <v>0</v>
      </c>
    </row>
    <row r="51" spans="1:9" ht="30" x14ac:dyDescent="0.25">
      <c r="A51" s="89" t="s">
        <v>498</v>
      </c>
      <c r="B51" s="77">
        <v>45889</v>
      </c>
      <c r="C51" s="82" t="s">
        <v>502</v>
      </c>
      <c r="D51" s="81" t="s">
        <v>501</v>
      </c>
      <c r="E51" s="80">
        <v>86907</v>
      </c>
      <c r="F51" s="80"/>
      <c r="G51" s="90">
        <v>0</v>
      </c>
    </row>
    <row r="52" spans="1:9" ht="30" x14ac:dyDescent="0.25">
      <c r="A52" s="89" t="s">
        <v>200</v>
      </c>
      <c r="B52" s="77" t="s">
        <v>504</v>
      </c>
      <c r="C52" s="82" t="s">
        <v>505</v>
      </c>
      <c r="D52" s="81" t="s">
        <v>503</v>
      </c>
      <c r="E52" s="80">
        <v>22420</v>
      </c>
      <c r="F52" s="80"/>
      <c r="G52" s="90">
        <v>0</v>
      </c>
    </row>
    <row r="53" spans="1:9" s="1" customFormat="1" ht="33.75" customHeight="1" thickBot="1" x14ac:dyDescent="0.3">
      <c r="A53" s="121" t="s">
        <v>5</v>
      </c>
      <c r="B53" s="122"/>
      <c r="C53" s="122"/>
      <c r="D53" s="91"/>
      <c r="E53" s="92">
        <f>SUM(E14:E52)</f>
        <v>2386010.1999999997</v>
      </c>
      <c r="F53" s="92">
        <f>SUM(F14:F52)</f>
        <v>1608616</v>
      </c>
      <c r="G53" s="93">
        <f>SUM(G14:G52)</f>
        <v>624750.72</v>
      </c>
    </row>
    <row r="54" spans="1:9" s="1" customFormat="1" ht="33.75" customHeight="1" x14ac:dyDescent="0.25">
      <c r="A54" s="94"/>
      <c r="B54" s="94"/>
      <c r="C54" s="94"/>
      <c r="D54" s="94"/>
      <c r="E54" s="95"/>
      <c r="F54" s="95"/>
      <c r="G54" s="96"/>
    </row>
    <row r="55" spans="1:9" ht="21" x14ac:dyDescent="0.35">
      <c r="A55" s="120" t="s">
        <v>484</v>
      </c>
      <c r="B55" s="120"/>
      <c r="C55" s="120"/>
      <c r="D55" s="98"/>
      <c r="E55" s="98"/>
      <c r="F55" s="120" t="s">
        <v>487</v>
      </c>
      <c r="G55" s="120"/>
      <c r="H55" s="120"/>
      <c r="I55" s="98"/>
    </row>
    <row r="56" spans="1:9" ht="21" x14ac:dyDescent="0.35">
      <c r="A56" s="101"/>
      <c r="B56" s="101"/>
      <c r="C56" s="101"/>
      <c r="D56" s="98"/>
      <c r="E56" s="98"/>
      <c r="F56" s="101"/>
      <c r="G56" s="101"/>
      <c r="H56" s="101"/>
      <c r="I56" s="98"/>
    </row>
    <row r="57" spans="1:9" ht="21" x14ac:dyDescent="0.35">
      <c r="A57" s="118" t="s">
        <v>485</v>
      </c>
      <c r="B57" s="118"/>
      <c r="C57" s="118"/>
      <c r="D57" s="98"/>
      <c r="E57" s="98"/>
      <c r="F57" s="131" t="s">
        <v>488</v>
      </c>
      <c r="G57" s="131"/>
      <c r="H57" s="131"/>
      <c r="I57" s="98"/>
    </row>
    <row r="58" spans="1:9" ht="21" x14ac:dyDescent="0.35">
      <c r="A58" s="117" t="s">
        <v>486</v>
      </c>
      <c r="B58" s="117"/>
      <c r="C58" s="117"/>
      <c r="D58" s="98"/>
      <c r="E58" s="98"/>
      <c r="F58" s="117" t="s">
        <v>489</v>
      </c>
      <c r="G58" s="117"/>
      <c r="H58" s="117"/>
      <c r="I58" s="98"/>
    </row>
    <row r="59" spans="1:9" ht="21" x14ac:dyDescent="0.35">
      <c r="A59" s="98"/>
      <c r="B59" s="98"/>
      <c r="C59" s="98"/>
      <c r="D59" s="98"/>
      <c r="E59" s="98"/>
      <c r="F59" s="98"/>
      <c r="G59" s="98"/>
      <c r="H59" s="98"/>
      <c r="I59" s="98"/>
    </row>
    <row r="60" spans="1:9" ht="21" x14ac:dyDescent="0.35">
      <c r="A60" s="98"/>
      <c r="B60" s="98"/>
      <c r="C60" s="98"/>
      <c r="D60" s="98"/>
      <c r="E60" s="98"/>
      <c r="F60" s="98"/>
      <c r="G60" s="98"/>
      <c r="H60" s="98"/>
      <c r="I60" s="98"/>
    </row>
    <row r="61" spans="1:9" ht="21" x14ac:dyDescent="0.35">
      <c r="A61" s="98"/>
      <c r="B61" s="98"/>
      <c r="C61" s="98"/>
      <c r="D61" s="98"/>
      <c r="E61" s="98"/>
      <c r="F61" s="98"/>
      <c r="G61" s="98"/>
      <c r="H61" s="98"/>
      <c r="I61" s="98"/>
    </row>
    <row r="62" spans="1:9" ht="15.75" x14ac:dyDescent="0.25">
      <c r="A62" s="120" t="s">
        <v>491</v>
      </c>
      <c r="B62" s="120"/>
      <c r="C62" s="120"/>
      <c r="D62" s="120"/>
      <c r="E62" s="120"/>
      <c r="F62" s="120"/>
      <c r="G62" s="120"/>
      <c r="H62" s="120"/>
      <c r="I62" s="101"/>
    </row>
    <row r="63" spans="1:9" ht="15.75" x14ac:dyDescent="0.25">
      <c r="A63" s="100"/>
      <c r="B63" s="100"/>
      <c r="C63" s="100"/>
      <c r="D63" s="100"/>
      <c r="E63" s="100"/>
      <c r="F63" s="100"/>
      <c r="G63" s="100"/>
      <c r="H63" s="100"/>
      <c r="I63" s="101"/>
    </row>
    <row r="64" spans="1:9" ht="15.75" x14ac:dyDescent="0.25">
      <c r="A64" s="118" t="s">
        <v>492</v>
      </c>
      <c r="B64" s="118"/>
      <c r="C64" s="118"/>
      <c r="D64" s="118"/>
      <c r="E64" s="118"/>
      <c r="F64" s="118"/>
      <c r="G64" s="118"/>
      <c r="H64" s="118"/>
      <c r="I64" s="118"/>
    </row>
    <row r="65" spans="1:9" s="97" customFormat="1" ht="60" customHeight="1" x14ac:dyDescent="0.25">
      <c r="A65" s="102"/>
      <c r="B65" s="102"/>
      <c r="C65" s="102"/>
      <c r="D65" s="119" t="s">
        <v>506</v>
      </c>
      <c r="E65" s="119"/>
      <c r="F65" s="102"/>
      <c r="G65" s="102"/>
      <c r="H65" s="102"/>
      <c r="I65" s="102"/>
    </row>
    <row r="66" spans="1:9" ht="15" customHeight="1" x14ac:dyDescent="0.35">
      <c r="A66" s="99"/>
      <c r="B66" s="99"/>
      <c r="C66" s="99"/>
      <c r="D66" s="99"/>
      <c r="E66" s="99"/>
      <c r="F66" s="99"/>
      <c r="G66" s="99"/>
      <c r="H66" s="99"/>
      <c r="I66" s="98"/>
    </row>
    <row r="67" spans="1:9" ht="21" x14ac:dyDescent="0.35">
      <c r="A67" s="99"/>
      <c r="B67" s="99"/>
      <c r="C67" s="99"/>
      <c r="D67" s="99"/>
      <c r="E67" s="99"/>
      <c r="F67" s="99"/>
      <c r="G67" s="99"/>
      <c r="H67" s="99"/>
      <c r="I67" s="98"/>
    </row>
    <row r="68" spans="1:9" x14ac:dyDescent="0.25">
      <c r="B68"/>
      <c r="G68"/>
    </row>
    <row r="69" spans="1:9" x14ac:dyDescent="0.25">
      <c r="E69" s="5"/>
      <c r="F69" s="5"/>
      <c r="G69" s="43"/>
    </row>
    <row r="70" spans="1:9" x14ac:dyDescent="0.25">
      <c r="E70" s="5"/>
      <c r="F70" s="5"/>
      <c r="G70" s="43"/>
    </row>
    <row r="71" spans="1:9" x14ac:dyDescent="0.25">
      <c r="E71" s="5"/>
      <c r="F71" s="5"/>
      <c r="G71" s="43"/>
    </row>
    <row r="72" spans="1:9" x14ac:dyDescent="0.25">
      <c r="E72" s="5"/>
      <c r="F72" s="5"/>
      <c r="G72" s="43"/>
    </row>
    <row r="73" spans="1:9" x14ac:dyDescent="0.25">
      <c r="E73" s="5"/>
      <c r="F73" s="5"/>
      <c r="G73" s="43"/>
    </row>
    <row r="74" spans="1:9" x14ac:dyDescent="0.25">
      <c r="E74" s="5"/>
      <c r="F74" s="5"/>
      <c r="G74" s="43"/>
    </row>
    <row r="75" spans="1:9" x14ac:dyDescent="0.25">
      <c r="E75" s="5"/>
      <c r="F75" s="5"/>
      <c r="G75" s="43"/>
    </row>
    <row r="76" spans="1:9" x14ac:dyDescent="0.25">
      <c r="E76" s="5"/>
      <c r="F76" s="5"/>
      <c r="G76" s="43"/>
    </row>
    <row r="77" spans="1:9" x14ac:dyDescent="0.25">
      <c r="E77" s="5"/>
      <c r="F77" s="5"/>
      <c r="G77" s="43"/>
    </row>
    <row r="78" spans="1:9" x14ac:dyDescent="0.25">
      <c r="E78" s="5"/>
      <c r="F78" s="5"/>
      <c r="G78" s="43"/>
    </row>
    <row r="79" spans="1:9" x14ac:dyDescent="0.25">
      <c r="E79" s="5"/>
      <c r="F79" s="5"/>
      <c r="G79" s="43"/>
    </row>
    <row r="80" spans="1:9" x14ac:dyDescent="0.25">
      <c r="E80" s="5"/>
      <c r="F80" s="5"/>
      <c r="G80" s="43"/>
    </row>
    <row r="81" spans="5:7" x14ac:dyDescent="0.25">
      <c r="E81" s="5"/>
      <c r="F81" s="5"/>
      <c r="G81" s="43"/>
    </row>
    <row r="82" spans="5:7" x14ac:dyDescent="0.25">
      <c r="E82" s="5"/>
      <c r="F82" s="5"/>
      <c r="G82" s="43"/>
    </row>
    <row r="83" spans="5:7" x14ac:dyDescent="0.25">
      <c r="E83" s="5"/>
      <c r="F83" s="5"/>
      <c r="G83" s="43"/>
    </row>
    <row r="84" spans="5:7" x14ac:dyDescent="0.25">
      <c r="E84" s="5"/>
      <c r="F84" s="5"/>
      <c r="G84" s="43"/>
    </row>
    <row r="85" spans="5:7" x14ac:dyDescent="0.25">
      <c r="E85" s="5"/>
      <c r="F85" s="5"/>
      <c r="G85" s="43"/>
    </row>
  </sheetData>
  <mergeCells count="19">
    <mergeCell ref="A53:C53"/>
    <mergeCell ref="A55:C55"/>
    <mergeCell ref="F55:H55"/>
    <mergeCell ref="A57:C57"/>
    <mergeCell ref="A10:G10"/>
    <mergeCell ref="A11:G11"/>
    <mergeCell ref="A12:A13"/>
    <mergeCell ref="B12:B13"/>
    <mergeCell ref="C12:C13"/>
    <mergeCell ref="D12:D13"/>
    <mergeCell ref="E12:E13"/>
    <mergeCell ref="F12:F13"/>
    <mergeCell ref="G12:G13"/>
    <mergeCell ref="F57:H57"/>
    <mergeCell ref="A58:C58"/>
    <mergeCell ref="F58:H58"/>
    <mergeCell ref="A64:I64"/>
    <mergeCell ref="D65:E65"/>
    <mergeCell ref="A62:H62"/>
  </mergeCells>
  <pageMargins left="0.70866141732283472" right="0.70866141732283472" top="0.74803149606299213" bottom="0.74803149606299213" header="0.31496062992125984" footer="0.31496062992125984"/>
  <pageSetup scale="45" orientation="portrait" r:id="rId1"/>
  <rowBreaks count="2" manualBreakCount="2">
    <brk id="39" max="7" man="1"/>
    <brk id="70" max="16383" man="1"/>
  </rowBreaks>
  <colBreaks count="1" manualBreakCount="1">
    <brk id="8" max="67"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5" x14ac:dyDescent="0.25"/>
  <cols>
    <col min="3" max="3" width="35.5703125" bestFit="1" customWidth="1"/>
    <col min="6" max="6" width="14.28515625" customWidth="1"/>
  </cols>
  <sheetData>
    <row r="3" spans="3:4" x14ac:dyDescent="0.25">
      <c r="C3" s="135" t="s">
        <v>440</v>
      </c>
      <c r="D3" s="135"/>
    </row>
    <row r="4" spans="3:4" x14ac:dyDescent="0.25">
      <c r="C4" s="50" t="s">
        <v>441</v>
      </c>
      <c r="D4" s="63">
        <v>190000</v>
      </c>
    </row>
    <row r="5" spans="3:4" x14ac:dyDescent="0.25">
      <c r="C5" s="50" t="s">
        <v>442</v>
      </c>
      <c r="D5" s="63">
        <v>4500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482</v>
      </c>
      <c r="D16" s="63">
        <v>1000</v>
      </c>
    </row>
    <row r="17" spans="3:8" x14ac:dyDescent="0.25">
      <c r="C17" s="50" t="s">
        <v>483</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249596</v>
      </c>
    </row>
    <row r="38" spans="7:14" x14ac:dyDescent="0.25">
      <c r="G38" s="136" t="s">
        <v>484</v>
      </c>
      <c r="H38" s="136"/>
      <c r="I38" s="136"/>
      <c r="L38" s="136" t="s">
        <v>487</v>
      </c>
      <c r="M38" s="136"/>
      <c r="N38" s="136"/>
    </row>
    <row r="41" spans="7:14" x14ac:dyDescent="0.25">
      <c r="G41" s="134" t="s">
        <v>485</v>
      </c>
      <c r="H41" s="134"/>
      <c r="I41" s="134"/>
      <c r="L41" s="134" t="s">
        <v>488</v>
      </c>
      <c r="M41" s="134"/>
      <c r="N41" s="134"/>
    </row>
    <row r="42" spans="7:14" x14ac:dyDescent="0.25">
      <c r="G42" s="137" t="s">
        <v>486</v>
      </c>
      <c r="H42" s="137"/>
      <c r="I42" s="137"/>
      <c r="L42" s="137" t="s">
        <v>489</v>
      </c>
      <c r="M42" s="137"/>
      <c r="N42" s="137"/>
    </row>
    <row r="46" spans="7:14" x14ac:dyDescent="0.25">
      <c r="I46" s="133" t="s">
        <v>491</v>
      </c>
      <c r="J46" s="133"/>
      <c r="K46" s="133"/>
      <c r="L46" s="133"/>
    </row>
    <row r="48" spans="7:14" x14ac:dyDescent="0.25">
      <c r="G48" s="32"/>
      <c r="H48" s="32"/>
      <c r="I48" s="134" t="s">
        <v>492</v>
      </c>
      <c r="J48" s="134"/>
      <c r="K48" s="134"/>
      <c r="L48" s="134"/>
      <c r="M48" s="32"/>
      <c r="N48" s="32"/>
    </row>
    <row r="49" spans="7:14" x14ac:dyDescent="0.25">
      <c r="G49" s="132" t="s">
        <v>490</v>
      </c>
      <c r="H49" s="132"/>
      <c r="I49" s="132"/>
      <c r="J49" s="132"/>
      <c r="K49" s="132"/>
      <c r="L49" s="132"/>
      <c r="M49" s="132"/>
      <c r="N49" s="132"/>
    </row>
    <row r="50" spans="7:14" x14ac:dyDescent="0.25">
      <c r="G50" s="132"/>
      <c r="H50" s="132"/>
      <c r="I50" s="132"/>
      <c r="J50" s="132"/>
      <c r="K50" s="132"/>
      <c r="L50" s="132"/>
      <c r="M50" s="132"/>
      <c r="N50" s="132"/>
    </row>
    <row r="51" spans="7:14" x14ac:dyDescent="0.25">
      <c r="G51" s="132"/>
      <c r="H51" s="132"/>
      <c r="I51" s="132"/>
      <c r="J51" s="132"/>
      <c r="K51" s="132"/>
      <c r="L51" s="132"/>
      <c r="M51" s="132"/>
      <c r="N51" s="132"/>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CXP febrero</vt:lpstr>
      <vt:lpstr>CXP marzo</vt:lpstr>
      <vt:lpstr>CXP abril</vt:lpstr>
      <vt:lpstr>CXP mayo</vt:lpstr>
      <vt:lpstr>CXP junio</vt:lpstr>
      <vt:lpstr>CXP julio</vt:lpstr>
      <vt:lpstr>CXP agosto</vt:lpstr>
      <vt:lpstr>Hoja1</vt:lpstr>
      <vt:lpstr>'CXP agosto'!Área_de_impresión</vt:lpstr>
      <vt:lpstr>'CXP abril'!Títulos_a_imprimir</vt:lpstr>
      <vt:lpstr>'CXP agosto'!Títulos_a_imprimir</vt:lpstr>
      <vt:lpstr>'CXP febrero'!Títulos_a_imprimir</vt:lpstr>
      <vt:lpstr>'CXP julio'!Títulos_a_imprimir</vt:lpstr>
      <vt:lpstr>'CXP junio'!Títulos_a_imprimir</vt:lpstr>
      <vt:lpstr>'CXP marzo'!Títulos_a_imprimir</vt:lpstr>
      <vt:lpstr>'CXP mayo'!Títulos_a_imprimir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Flavia Carolina  Abreu Peña</cp:lastModifiedBy>
  <cp:revision/>
  <cp:lastPrinted>2025-09-08T14:38:54Z</cp:lastPrinted>
  <dcterms:created xsi:type="dcterms:W3CDTF">2021-11-02T17:15:24Z</dcterms:created>
  <dcterms:modified xsi:type="dcterms:W3CDTF">2025-09-08T15:30:37Z</dcterms:modified>
  <cp:category/>
  <cp:contentStatus/>
</cp:coreProperties>
</file>