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JULIO 2025\"/>
    </mc:Choice>
  </mc:AlternateContent>
  <xr:revisionPtr revIDLastSave="0" documentId="13_ncr:1_{30FEF6B4-F3E9-48B5-A129-04BC47D8F90D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 julio" sheetId="6" r:id="rId1"/>
  </sheets>
  <externalReferences>
    <externalReference r:id="rId2"/>
  </externalReferences>
  <definedNames>
    <definedName name="_xlnm._FilterDatabase" localSheetId="0" hidden="1">'CXP julio'!$A$10:$G$58</definedName>
    <definedName name="_xlnm.Print_Titles" localSheetId="0">'CXP julio'!$1:$11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6" l="1"/>
  <c r="C25" i="6"/>
  <c r="B25" i="6"/>
  <c r="A25" i="6"/>
  <c r="G58" i="6" l="1"/>
  <c r="C52" i="6"/>
  <c r="B49" i="6"/>
  <c r="C31" i="6"/>
  <c r="C32" i="6" s="1"/>
  <c r="C33" i="6" s="1"/>
  <c r="B29" i="6"/>
  <c r="F29" i="6"/>
  <c r="F58" i="6" s="1"/>
  <c r="E29" i="6"/>
  <c r="C29" i="6"/>
  <c r="E58" i="6"/>
</calcChain>
</file>

<file path=xl/sharedStrings.xml><?xml version="1.0" encoding="utf-8"?>
<sst xmlns="http://schemas.openxmlformats.org/spreadsheetml/2006/main" count="139" uniqueCount="109">
  <si>
    <t>Factura NCF</t>
  </si>
  <si>
    <t>Fecha</t>
  </si>
  <si>
    <t>Suplidor</t>
  </si>
  <si>
    <t>Concepto</t>
  </si>
  <si>
    <t>Monto facturado</t>
  </si>
  <si>
    <t>TOTAL EN RD$</t>
  </si>
  <si>
    <t xml:space="preserve">                         Valores en RD$                                                                               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</si>
  <si>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</si>
  <si>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</si>
  <si>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</si>
  <si>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</si>
  <si>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</si>
  <si>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</si>
  <si>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</si>
  <si>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</si>
  <si>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</si>
  <si>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</si>
  <si>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</si>
  <si>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</si>
  <si>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</si>
  <si>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</si>
  <si>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</si>
  <si>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Monto pagado a la fecha</t>
  </si>
  <si>
    <t>Monto pendiente</t>
  </si>
  <si>
    <t>PPS PEST PROTECT SOLUTIONS SRL</t>
  </si>
  <si>
    <t>GRUPO GARCEL SRL</t>
  </si>
  <si>
    <t>CENTRO DE FRENOS DAVID SRL</t>
  </si>
  <si>
    <t>CASTRO RODRIGUEZ &amp; ASOCIADOS SRL</t>
  </si>
  <si>
    <t>A FUEGO LENTO SRL</t>
  </si>
  <si>
    <t>ALL OFFICE SOLUTIONS TS SRL</t>
  </si>
  <si>
    <t>E450000000006</t>
  </si>
  <si>
    <t>GOD PACK SRL</t>
  </si>
  <si>
    <t>GRUPO ALASKA, S.A.</t>
  </si>
  <si>
    <t>B1500002944</t>
  </si>
  <si>
    <t>Pago NCF B1500002944, (3ER pago a la C/C) por servicios de Almuerzo y refrigerio preempacado para el personal de DIGEIG, Sede central, desde 02  hasta 30 de junio, según certificación de contrato No. BS-0002786-2025.</t>
  </si>
  <si>
    <t>B1500002945</t>
  </si>
  <si>
    <t>Pago NCF B1500002945, (3ER pago a la C/C) por servicios de Almuerzo y refrigerio preempacado para el personal de DIGEIG, Sede central, desde 02  hasta 30 de junio, según certificación de contrato No. BS-0002786-2025.</t>
  </si>
  <si>
    <t>B1500000228</t>
  </si>
  <si>
    <t>B1500000227</t>
  </si>
  <si>
    <t>Pago de NCF No. B1500000227, alquiler del local # 9 en la Romana, correspondiente al mes de junio, (3er pago al contrato correspondiente) según certificación No. BS-0002787-2025.</t>
  </si>
  <si>
    <t>Pago de factura NCF No. B1500000228, alquiler del local # 8 en la Romana, correspondiente al mes de junio, (10mo  abono al contrato correspondiente) según certificación No. BS-0006711-2024.</t>
  </si>
  <si>
    <t>E450000000595</t>
  </si>
  <si>
    <t>Pago e-CF E450000000595, (5to abono de la O/C)  por servicio de  llenado de botellones de agua de 5 galones para consumo de la institución Ref. O/C No. DIGEIG 2025-00001.</t>
  </si>
  <si>
    <t>E450000000602,</t>
  </si>
  <si>
    <t>Pago e-CF E450000000602, (5to abono de la O/C)  por servicio de  llenado de botellones de agua de 5 galones para consumo de la institución Ref. O/C No. DIGEIG 2025-00001.</t>
  </si>
  <si>
    <t xml:space="preserve"> E450000000607</t>
  </si>
  <si>
    <t>Pago e-CF  E450000000607, (5to abono de la O/C)  por servicio de  llenado de botellones de agua de 5 galones para consumo de la institución Ref. O/C No. DIGEIG 2025-00001.</t>
  </si>
  <si>
    <t>E450000000853</t>
  </si>
  <si>
    <t>Pago e-CF  E450000000853, (5to abono de la O/C)  por servicio de  llenado de botellones de agua de 5 galones para consumo de la institución Ref. O/C No. DIGEIG 2025-00001.</t>
  </si>
  <si>
    <t>E450000000179</t>
  </si>
  <si>
    <t>COMPUDONSA, SRL</t>
  </si>
  <si>
    <t>Pago de factura e-NCF E450000000179, por adquisición de alfombras con l ogo institucional para uso de esta DIGEIG, de acuerdo a la Ref. O/C. DIGEIG-2025-00100</t>
  </si>
  <si>
    <t xml:space="preserve"> B1500000720</t>
  </si>
  <si>
    <t>Pago de NCF B1500000720, (4to abono a la orden) por servicio de fumigación y desinfección para las instalaciones de esta DIGEIG Ref. O/C No. DIGEIG-2025-00047</t>
  </si>
  <si>
    <t>B1500220349</t>
  </si>
  <si>
    <t>CENTRO CUESTA NACIONAL</t>
  </si>
  <si>
    <t>Pago de factura B1500220349, por adquisición de vales cajeables para uso de esta DIGEIG, de acuerdo a la Ref. O/C. No. DIGEIG-2025-00101</t>
  </si>
  <si>
    <t>MARTHA ALEXIS GIRON ESPINOSA</t>
  </si>
  <si>
    <t>Pago de NCF B1500000043, por servicio de conferencia titulada “El valor de la Discreción” en el marco de la celebración de la campaña Dominicana Sin Corrupción, dirigida a 80 servidores, según. Ref. No. O/C. DIGEIG-2025-00108</t>
  </si>
  <si>
    <t>B1500000043</t>
  </si>
  <si>
    <t>BUSTABELLA SRL</t>
  </si>
  <si>
    <t xml:space="preserve">Pago de NCF B1500000001, por servicio de catering (estación líquida, mesas, manteles, refrigerios fuertes, etc.), para capacitaciones regionales a gobiernos locales (Santo Domingo, Valverde, Santiago Rodríguez y Montecristi), talleres de Transparencia en los territorios, según. Ref. O/C No. DIGEIG-2025-00098. </t>
  </si>
  <si>
    <t xml:space="preserve"> B1500000001</t>
  </si>
  <si>
    <t>Pago de e-NCF450000000006, por servicio de capacitación de paquete Office, para servidores de la institución, según. Ref. No. O/C. DIGEIG-2025-00029.</t>
  </si>
  <si>
    <t>SIGMATEC SRL.</t>
  </si>
  <si>
    <t>B1500005277</t>
  </si>
  <si>
    <t>UNAPEC</t>
  </si>
  <si>
    <t>Costo correspondiente al Diplomado Especializado para peritos en contrataciones públicas.</t>
  </si>
  <si>
    <t>Pago de NCF No. E450000000550,  (4to abono a la orden) a la contratación de taller para los servicios de mantenimiento preventivo y correctivo para los vehículos de esta DIGEIG, según Ref. O/C No. DIGEIG-2025-00014.</t>
  </si>
  <si>
    <t>Pago de NCF No.  E450000000551, (4to abono a la orden) a la contratación de taller para los servicios de mantenimiento preventivo y correctivo para los vehículos de esta DIGEIG, según Ref. O/C No. DIGEIG-2025-00014.</t>
  </si>
  <si>
    <t>Pago de NCF No.  E450000000552  (4to abono a la orden) a la contratación de taller para los servicios de mantenimiento preventivo y correctivo para los vehículos de esta DIGEIG, según Ref. O/C No. DIGEIG-2025-00014.</t>
  </si>
  <si>
    <t>Pago de NCF No. E450000000553 (4to abono a la orden) a la contratación de taller para los servicios de mantenimiento preventivo y correctivo para los vehículos de esta DIGEIG, según Ref. O/C No. DIGEIG-2025-00014.</t>
  </si>
  <si>
    <t>E450000000550</t>
  </si>
  <si>
    <t>E450000000551</t>
  </si>
  <si>
    <t>E450000000552</t>
  </si>
  <si>
    <t>E450000000553</t>
  </si>
  <si>
    <t>Pago factura NCF B1500000001, por servicios de catering, para jornada de capacitación para la promoción de los canales de denuncias, régimen ético disciplinario y Acceso a la Información Pública, según, Ref. No. O/C. DIGEIG-2025-00113.</t>
  </si>
  <si>
    <t>B1500000001</t>
  </si>
  <si>
    <t> 17/07/2025</t>
  </si>
  <si>
    <t>MARTIN ABREU CEDANO.</t>
  </si>
  <si>
    <t>Pago NCF B1500002890, (4to pago a la orden de compra), por  servicio  de copiado, escaneo  e impresión multifuncionales, periodo 01/06/2025 hasta 02/07/2025, según. Ref. O/C No. DIGEIG-2025-00040.</t>
  </si>
  <si>
    <t>B1500002890</t>
  </si>
  <si>
    <t>Pago NCF B1500000639, por  adquisición de suministros de limpieza (desinfectante, fundas negras, cloro, espuma loca y guantes), según. Ref. O/C No. DIGEIG-2025-00114.</t>
  </si>
  <si>
    <t>GARENA SRL</t>
  </si>
  <si>
    <t> 21/07/2025</t>
  </si>
  <si>
    <t>B1500000639</t>
  </si>
  <si>
    <t>Pago factura NCF B1500000233, por servicios de (Primer entregable del proceso DIGEIG-CCC-CP-2025-0003, Informe de la Debida Diligencia, Diagnóstico y Elaboración del Borrador del Anteproyecto de Ley) DIGEIG. Ref. C/C. No. BS-0004806-2025.</t>
  </si>
  <si>
    <t>BORIS FRANCISCO DE LEON REYES</t>
  </si>
  <si>
    <t>B1500000233</t>
  </si>
  <si>
    <t>Pago factura NCF B1500000018, por servicios de (Redacción y preparación  Informe de la Debida Diligencia, Diagnóstico y Elaboración del Borrador del Anteproyecto de Ley) DIGEIG. Ref. C/C. No. BS-0004807-2025.</t>
  </si>
  <si>
    <t>B1500000018</t>
  </si>
  <si>
    <t>LUIS ERNESTO PEÑA JIMENEZ</t>
  </si>
  <si>
    <t xml:space="preserve">Pago de NCF B1500000732, (5to abono a la orden) por servicio de fumigación y desinfección para las instalaciones de esta DIGEIG Ref. O/C No. DIGEIG-2025-00047. </t>
  </si>
  <si>
    <t>B1500000732</t>
  </si>
  <si>
    <t xml:space="preserve">Pago de NCF B1500000141, por servicio de catering (mini wrap, croqueta, pastelito, jugo y mesas), los días 10-11 y 23 de julio para realizar talleres presenciales para miembros de CIGCN/OIG, según Ref. O/C No. DIGEIG-2025-00107. </t>
  </si>
  <si>
    <t xml:space="preserve">Pago de NCF  B1500000135, por servicio de catering (mini wrap, croqueta, pastelito, jugo y mesas), los días 10-11 y 23 de julio para realizar talleres presenciales para miembros de CIGCN/OIG, según Ref. O/C No. DIGEIG-2025-00107. </t>
  </si>
  <si>
    <t>B1500000141</t>
  </si>
  <si>
    <t xml:space="preserve"> B1500000135</t>
  </si>
  <si>
    <t xml:space="preserve">                                                                                                               CUENTAS  POR PAGAR A PROVEEDORES  AL 31 DE JULIO 2025                                                                          </t>
  </si>
  <si>
    <t>Pago de NCF B1500000044, por adquisición de suministros de cocina (cremora, café, té, removedores y azúcar crema) para uso de la DIGEIG, según. Ref. O/C No. DIGEIG 2025-00111.</t>
  </si>
  <si>
    <t xml:space="preserve"> B1500000044</t>
  </si>
  <si>
    <t>ALIANZA INDUSTRIAL SRL</t>
  </si>
  <si>
    <t>Pago de NCF B1500000047, por adquisición de caja fuerte marca Mastersafe para uso de la DIGEIG, según. Ref. O/C No. DIGEIG 2025-00110.</t>
  </si>
  <si>
    <t xml:space="preserve"> B1500000047</t>
  </si>
  <si>
    <t>Pago e-CF E450000000872, (6to abono de la O/C)  por servicio de  llenado de botellones de agua de 5 galones para consumo de la institución Ref. O/C No. DIGEIG 2025-00001.</t>
  </si>
  <si>
    <t>E450000000872</t>
  </si>
  <si>
    <t>Pago NCF B1500000027, por adquisición de placa de reconocimiento en cristal, para ser entregada como despedida a la Directora de Investigación y Seguimiento (la señora Nauel) que culmina sus labores por retiro de pensión según. Ref. O/C No. DIGEIG-2025-00120.</t>
  </si>
  <si>
    <t>GRUPO ANANA SRL</t>
  </si>
  <si>
    <t xml:space="preserve"> B1500000027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</si>
</sst>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3" fontId="0" fillId="0" borderId="0" xfId="0" applyNumberFormat="1"/>
    <xf numFmtId="0" fontId="7" fillId="0" borderId="1" xfId="0" applyFont="1" applyBorder="1"/>
    <xf numFmtId="43" fontId="6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3" fontId="7" fillId="0" borderId="1" xfId="1" applyFont="1" applyBorder="1" applyAlignment="1"/>
    <xf numFmtId="43" fontId="7" fillId="0" borderId="6" xfId="1" applyFont="1" applyBorder="1" applyAlignment="1"/>
    <xf numFmtId="43" fontId="7" fillId="0" borderId="1" xfId="1" applyFont="1" applyFill="1" applyBorder="1" applyAlignment="1"/>
    <xf numFmtId="43" fontId="6" fillId="0" borderId="6" xfId="1" applyFont="1" applyBorder="1" applyAlignment="1">
      <alignment vertical="center"/>
    </xf>
    <xf numFmtId="43" fontId="7" fillId="0" borderId="1" xfId="1" applyFont="1" applyBorder="1" applyAlignment="1">
      <alignment horizontal="center"/>
    </xf>
    <xf numFmtId="43" fontId="7" fillId="0" borderId="6" xfId="1" applyFont="1" applyBorder="1" applyAlignment="1">
      <alignment horizontal="center"/>
    </xf>
    <xf numFmtId="43" fontId="7" fillId="0" borderId="1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43" fontId="7" fillId="0" borderId="1" xfId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43" fontId="7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3" fontId="7" fillId="0" borderId="9" xfId="1" applyFont="1" applyFill="1" applyBorder="1" applyAlignment="1">
      <alignment horizontal="right" vertical="center"/>
    </xf>
    <xf numFmtId="43" fontId="7" fillId="0" borderId="12" xfId="1" applyFont="1" applyFill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3" fontId="7" fillId="0" borderId="1" xfId="1" applyFont="1" applyBorder="1" applyAlignment="1">
      <alignment horizontal="right" vertical="center"/>
    </xf>
    <xf numFmtId="39" fontId="7" fillId="0" borderId="1" xfId="1" applyNumberFormat="1" applyFont="1" applyBorder="1" applyAlignment="1">
      <alignment horizontal="right" vertical="center"/>
    </xf>
    <xf numFmtId="39" fontId="7" fillId="0" borderId="10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DD84CBBF-BF88-4C00-B221-471DC5547A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3</xdr:col>
      <xdr:colOff>2009775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98E16D-0280-478A-8AA4-627D15C62A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771775" y="381000"/>
          <a:ext cx="393382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1388745</xdr:colOff>
      <xdr:row>58</xdr:row>
      <xdr:rowOff>97155</xdr:rowOff>
    </xdr:from>
    <xdr:to>
      <xdr:col>4</xdr:col>
      <xdr:colOff>83821</xdr:colOff>
      <xdr:row>67</xdr:row>
      <xdr:rowOff>148132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716458-7F55-491B-956A-A30D7C607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620" y="29853255"/>
          <a:ext cx="5886451" cy="18416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ruz\Documents\AINFORMACIONES%20PARA%20LA%20PAGINA%202025\JUNIO%202025\CUENTAS%20POR%20PAGAR%20A%20PROVEEDORES%20AL%2030%20DE%20JUNIO%202025.xlsx" TargetMode="External"/><Relationship Id="rId1" Type="http://schemas.openxmlformats.org/officeDocument/2006/relationships/externalLinkPath" Target="/Users/acruz/Documents/AINFORMACIONES%20PARA%20LA%20PAGINA%202025/JUNIO%202025/CUENTAS%20POR%20PAGAR%20A%20PROVEEDORES%20AL%2030%20DE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XP febrero"/>
      <sheetName val="CXP marzo"/>
      <sheetName val="CXP abril"/>
      <sheetName val="CXP mayo"/>
      <sheetName val="CXP junio"/>
    </sheetNames>
    <sheetDataSet>
      <sheetData sheetId="0"/>
      <sheetData sheetId="1"/>
      <sheetData sheetId="2"/>
      <sheetData sheetId="3">
        <row r="61">
          <cell r="A61" t="str">
            <v>B1500000042</v>
          </cell>
          <cell r="B61">
            <v>45798</v>
          </cell>
          <cell r="C61" t="str">
            <v>God Pack, SRL</v>
          </cell>
          <cell r="D61" t="str">
            <v xml:space="preserve">Adquisición de suministro de vasos de cartón para uso de la DIGEIG. 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CE031-B883-4A69-B0B6-C3E0F2688734}">
  <dimension ref="A8:I75"/>
  <sheetViews>
    <sheetView showGridLines="0" tabSelected="1" zoomScaleNormal="100" workbookViewId="0">
      <selection activeCell="B4" sqref="B4"/>
    </sheetView>
  </sheetViews>
  <sheetFormatPr baseColWidth="10" defaultColWidth="11.42578125" defaultRowHeight="15" x14ac:dyDescent="0.25"/>
  <cols>
    <col min="1" max="1" width="16.28515625" customWidth="1"/>
    <col min="2" max="2" width="12.42578125" style="17" customWidth="1"/>
    <col min="3" max="3" width="41.7109375" customWidth="1"/>
    <col min="4" max="4" width="45.28515625" customWidth="1"/>
    <col min="5" max="5" width="15.7109375" customWidth="1"/>
    <col min="6" max="6" width="17" customWidth="1"/>
    <col min="7" max="7" width="15.28515625" style="17" customWidth="1"/>
    <col min="9" max="9" width="13" bestFit="1" customWidth="1"/>
  </cols>
  <sheetData>
    <row r="8" spans="1:7" x14ac:dyDescent="0.25">
      <c r="A8" s="45" t="s">
        <v>98</v>
      </c>
      <c r="B8" s="45"/>
      <c r="C8" s="45"/>
      <c r="D8" s="45"/>
      <c r="E8" s="45"/>
      <c r="F8" s="45"/>
      <c r="G8" s="45"/>
    </row>
    <row r="9" spans="1:7" ht="15.75" thickBot="1" x14ac:dyDescent="0.3">
      <c r="A9" s="46" t="s">
        <v>6</v>
      </c>
      <c r="B9" s="46"/>
      <c r="C9" s="46"/>
      <c r="D9" s="46"/>
      <c r="E9" s="46"/>
      <c r="F9" s="46"/>
      <c r="G9" s="46"/>
    </row>
    <row r="10" spans="1:7" s="17" customFormat="1" ht="28.5" customHeight="1" x14ac:dyDescent="0.25">
      <c r="A10" s="47" t="s">
        <v>0</v>
      </c>
      <c r="B10" s="49" t="s">
        <v>1</v>
      </c>
      <c r="C10" s="49" t="s">
        <v>2</v>
      </c>
      <c r="D10" s="49" t="s">
        <v>3</v>
      </c>
      <c r="E10" s="49" t="s">
        <v>4</v>
      </c>
      <c r="F10" s="49" t="s">
        <v>22</v>
      </c>
      <c r="G10" s="49" t="s">
        <v>23</v>
      </c>
    </row>
    <row r="11" spans="1:7" ht="21" customHeight="1" x14ac:dyDescent="0.25">
      <c r="A11" s="48"/>
      <c r="B11" s="50"/>
      <c r="C11" s="50"/>
      <c r="D11" s="50"/>
      <c r="E11" s="50"/>
      <c r="F11" s="50"/>
      <c r="G11" s="50"/>
    </row>
    <row r="12" spans="1:7" x14ac:dyDescent="0.25">
      <c r="A12" s="6" t="s">
        <v>7</v>
      </c>
      <c r="B12" s="16">
        <v>44847</v>
      </c>
      <c r="C12" s="8" t="s">
        <v>20</v>
      </c>
      <c r="D12" s="8" t="s">
        <v>21</v>
      </c>
      <c r="E12" s="18">
        <v>840</v>
      </c>
      <c r="F12" s="18"/>
      <c r="G12" s="22">
        <v>840</v>
      </c>
    </row>
    <row r="13" spans="1:7" x14ac:dyDescent="0.25">
      <c r="A13" s="6" t="s">
        <v>8</v>
      </c>
      <c r="B13" s="16">
        <v>44853</v>
      </c>
      <c r="C13" s="8" t="s">
        <v>20</v>
      </c>
      <c r="D13" s="8" t="s">
        <v>21</v>
      </c>
      <c r="E13" s="19">
        <v>720</v>
      </c>
      <c r="F13" s="18"/>
      <c r="G13" s="23">
        <v>720</v>
      </c>
    </row>
    <row r="14" spans="1:7" x14ac:dyDescent="0.25">
      <c r="A14" s="6" t="s">
        <v>9</v>
      </c>
      <c r="B14" s="16">
        <v>44860</v>
      </c>
      <c r="C14" s="8" t="s">
        <v>20</v>
      </c>
      <c r="D14" s="8" t="s">
        <v>21</v>
      </c>
      <c r="E14" s="18">
        <v>1380</v>
      </c>
      <c r="F14" s="18"/>
      <c r="G14" s="22">
        <v>1380</v>
      </c>
    </row>
    <row r="15" spans="1:7" x14ac:dyDescent="0.25">
      <c r="A15" s="6" t="s">
        <v>10</v>
      </c>
      <c r="B15" s="16">
        <v>44853</v>
      </c>
      <c r="C15" s="8" t="s">
        <v>20</v>
      </c>
      <c r="D15" s="8" t="s">
        <v>21</v>
      </c>
      <c r="E15" s="18">
        <v>1140</v>
      </c>
      <c r="F15" s="18"/>
      <c r="G15" s="22">
        <v>1140</v>
      </c>
    </row>
    <row r="16" spans="1:7" x14ac:dyDescent="0.25">
      <c r="A16" s="6" t="s">
        <v>11</v>
      </c>
      <c r="B16" s="16">
        <v>44860</v>
      </c>
      <c r="C16" s="8" t="s">
        <v>20</v>
      </c>
      <c r="D16" s="8" t="s">
        <v>21</v>
      </c>
      <c r="E16" s="18">
        <v>1500</v>
      </c>
      <c r="F16" s="18"/>
      <c r="G16" s="22">
        <v>1500</v>
      </c>
    </row>
    <row r="17" spans="1:7" x14ac:dyDescent="0.25">
      <c r="A17" s="6" t="s">
        <v>12</v>
      </c>
      <c r="B17" s="16">
        <v>44931</v>
      </c>
      <c r="C17" s="8" t="s">
        <v>20</v>
      </c>
      <c r="D17" s="8" t="s">
        <v>21</v>
      </c>
      <c r="E17" s="18">
        <v>1200</v>
      </c>
      <c r="F17" s="18"/>
      <c r="G17" s="22">
        <v>1200</v>
      </c>
    </row>
    <row r="18" spans="1:7" x14ac:dyDescent="0.25">
      <c r="A18" s="6" t="s">
        <v>13</v>
      </c>
      <c r="B18" s="16">
        <v>44938</v>
      </c>
      <c r="C18" s="8" t="s">
        <v>20</v>
      </c>
      <c r="D18" s="8" t="s">
        <v>21</v>
      </c>
      <c r="E18" s="18">
        <v>960</v>
      </c>
      <c r="F18" s="18"/>
      <c r="G18" s="22">
        <v>960</v>
      </c>
    </row>
    <row r="19" spans="1:7" x14ac:dyDescent="0.25">
      <c r="A19" s="6" t="s">
        <v>14</v>
      </c>
      <c r="B19" s="16">
        <v>44945</v>
      </c>
      <c r="C19" s="8" t="s">
        <v>20</v>
      </c>
      <c r="D19" s="8" t="s">
        <v>21</v>
      </c>
      <c r="E19" s="18">
        <v>1320</v>
      </c>
      <c r="F19" s="18"/>
      <c r="G19" s="22">
        <v>1320</v>
      </c>
    </row>
    <row r="20" spans="1:7" x14ac:dyDescent="0.25">
      <c r="A20" s="6" t="s">
        <v>15</v>
      </c>
      <c r="B20" s="16">
        <v>44959</v>
      </c>
      <c r="C20" s="8" t="s">
        <v>20</v>
      </c>
      <c r="D20" s="8" t="s">
        <v>21</v>
      </c>
      <c r="E20" s="18">
        <v>1200</v>
      </c>
      <c r="F20" s="18"/>
      <c r="G20" s="22">
        <v>1200</v>
      </c>
    </row>
    <row r="21" spans="1:7" x14ac:dyDescent="0.25">
      <c r="A21" s="6" t="s">
        <v>16</v>
      </c>
      <c r="B21" s="16">
        <v>45264</v>
      </c>
      <c r="C21" s="8" t="s">
        <v>20</v>
      </c>
      <c r="D21" s="8" t="s">
        <v>21</v>
      </c>
      <c r="E21" s="20">
        <v>900</v>
      </c>
      <c r="F21" s="18"/>
      <c r="G21" s="24">
        <v>900</v>
      </c>
    </row>
    <row r="22" spans="1:7" x14ac:dyDescent="0.25">
      <c r="A22" s="6" t="s">
        <v>17</v>
      </c>
      <c r="B22" s="16">
        <v>45267</v>
      </c>
      <c r="C22" s="8" t="s">
        <v>20</v>
      </c>
      <c r="D22" s="8" t="s">
        <v>21</v>
      </c>
      <c r="E22" s="20">
        <v>960</v>
      </c>
      <c r="F22" s="18"/>
      <c r="G22" s="24">
        <v>960</v>
      </c>
    </row>
    <row r="23" spans="1:7" x14ac:dyDescent="0.25">
      <c r="A23" s="6" t="s">
        <v>18</v>
      </c>
      <c r="B23" s="16">
        <v>45272</v>
      </c>
      <c r="C23" s="8" t="s">
        <v>20</v>
      </c>
      <c r="D23" s="8" t="s">
        <v>21</v>
      </c>
      <c r="E23" s="20">
        <v>960</v>
      </c>
      <c r="F23" s="18"/>
      <c r="G23" s="24">
        <v>960</v>
      </c>
    </row>
    <row r="24" spans="1:7" x14ac:dyDescent="0.25">
      <c r="A24" s="6" t="s">
        <v>19</v>
      </c>
      <c r="B24" s="16">
        <v>45279</v>
      </c>
      <c r="C24" s="8" t="s">
        <v>20</v>
      </c>
      <c r="D24" s="8" t="s">
        <v>21</v>
      </c>
      <c r="E24" s="20">
        <v>1080</v>
      </c>
      <c r="F24" s="18"/>
      <c r="G24" s="24">
        <v>1080</v>
      </c>
    </row>
    <row r="25" spans="1:7" ht="30" x14ac:dyDescent="0.25">
      <c r="A25" s="30" t="str">
        <f>'[1]CXP mayo'!A61</f>
        <v>B1500000042</v>
      </c>
      <c r="B25" s="12">
        <f>'[1]CXP mayo'!B61</f>
        <v>45798</v>
      </c>
      <c r="C25" s="10" t="str">
        <f>'[1]CXP mayo'!C61</f>
        <v>God Pack, SRL</v>
      </c>
      <c r="D25" s="32" t="str">
        <f>'[1]CXP mayo'!D61</f>
        <v xml:space="preserve">Adquisición de suministro de vasos de cartón para uso de la DIGEIG. </v>
      </c>
      <c r="E25" s="29">
        <v>104312</v>
      </c>
      <c r="F25" s="31">
        <v>104312</v>
      </c>
      <c r="G25" s="37">
        <v>0</v>
      </c>
    </row>
    <row r="26" spans="1:7" ht="60" customHeight="1" x14ac:dyDescent="0.25">
      <c r="A26" s="11" t="s">
        <v>33</v>
      </c>
      <c r="B26" s="12">
        <v>45835</v>
      </c>
      <c r="C26" s="9" t="s">
        <v>28</v>
      </c>
      <c r="D26" s="32" t="s">
        <v>34</v>
      </c>
      <c r="E26" s="33">
        <v>21240</v>
      </c>
      <c r="F26" s="29">
        <v>21240</v>
      </c>
      <c r="G26" s="37">
        <v>0</v>
      </c>
    </row>
    <row r="27" spans="1:7" ht="75" customHeight="1" x14ac:dyDescent="0.25">
      <c r="A27" s="11" t="s">
        <v>35</v>
      </c>
      <c r="B27" s="12">
        <v>45810</v>
      </c>
      <c r="C27" s="9" t="s">
        <v>28</v>
      </c>
      <c r="D27" s="32" t="s">
        <v>36</v>
      </c>
      <c r="E27" s="29">
        <v>705073.6</v>
      </c>
      <c r="F27" s="36">
        <v>705073.6</v>
      </c>
      <c r="G27" s="37">
        <v>0</v>
      </c>
    </row>
    <row r="28" spans="1:7" ht="60" customHeight="1" x14ac:dyDescent="0.25">
      <c r="A28" s="11" t="s">
        <v>37</v>
      </c>
      <c r="B28" s="12">
        <v>45839</v>
      </c>
      <c r="C28" s="10" t="s">
        <v>27</v>
      </c>
      <c r="D28" s="32" t="s">
        <v>40</v>
      </c>
      <c r="E28" s="29">
        <v>17345.560000000001</v>
      </c>
      <c r="F28" s="36">
        <v>17345.560000000001</v>
      </c>
      <c r="G28" s="37">
        <v>0</v>
      </c>
    </row>
    <row r="29" spans="1:7" ht="60" x14ac:dyDescent="0.25">
      <c r="A29" s="11" t="s">
        <v>38</v>
      </c>
      <c r="B29" s="12">
        <f>+B28</f>
        <v>45839</v>
      </c>
      <c r="C29" s="10" t="str">
        <f>+C28</f>
        <v>CASTRO RODRIGUEZ &amp; ASOCIADOS SRL</v>
      </c>
      <c r="D29" s="32" t="s">
        <v>39</v>
      </c>
      <c r="E29" s="29">
        <f>+E28</f>
        <v>17345.560000000001</v>
      </c>
      <c r="F29" s="36">
        <f>+F28</f>
        <v>17345.560000000001</v>
      </c>
      <c r="G29" s="37">
        <v>0</v>
      </c>
    </row>
    <row r="30" spans="1:7" ht="60" x14ac:dyDescent="0.25">
      <c r="A30" s="11" t="s">
        <v>41</v>
      </c>
      <c r="B30" s="12">
        <v>45814</v>
      </c>
      <c r="C30" s="10" t="s">
        <v>32</v>
      </c>
      <c r="D30" s="14" t="s">
        <v>42</v>
      </c>
      <c r="E30" s="29">
        <v>2520</v>
      </c>
      <c r="F30" s="36">
        <v>2520</v>
      </c>
      <c r="G30" s="37">
        <v>0</v>
      </c>
    </row>
    <row r="31" spans="1:7" ht="60" x14ac:dyDescent="0.25">
      <c r="A31" s="11" t="s">
        <v>43</v>
      </c>
      <c r="B31" s="12">
        <v>45821</v>
      </c>
      <c r="C31" s="10" t="str">
        <f>+C30</f>
        <v>GRUPO ALASKA, S.A.</v>
      </c>
      <c r="D31" s="14" t="s">
        <v>44</v>
      </c>
      <c r="E31" s="29">
        <v>1827</v>
      </c>
      <c r="F31" s="36">
        <v>1827</v>
      </c>
      <c r="G31" s="37">
        <v>0</v>
      </c>
    </row>
    <row r="32" spans="1:7" ht="60" x14ac:dyDescent="0.25">
      <c r="A32" s="11" t="s">
        <v>45</v>
      </c>
      <c r="B32" s="12">
        <v>45831</v>
      </c>
      <c r="C32" s="10" t="str">
        <f>+C31</f>
        <v>GRUPO ALASKA, S.A.</v>
      </c>
      <c r="D32" s="14" t="s">
        <v>46</v>
      </c>
      <c r="E32" s="29">
        <v>1953</v>
      </c>
      <c r="F32" s="36">
        <v>1953</v>
      </c>
      <c r="G32" s="37">
        <v>0</v>
      </c>
    </row>
    <row r="33" spans="1:7" ht="60" x14ac:dyDescent="0.25">
      <c r="A33" s="11" t="s">
        <v>47</v>
      </c>
      <c r="B33" s="12">
        <v>45839</v>
      </c>
      <c r="C33" s="12" t="str">
        <f>+C32</f>
        <v>GRUPO ALASKA, S.A.</v>
      </c>
      <c r="D33" s="14" t="s">
        <v>48</v>
      </c>
      <c r="E33" s="29">
        <v>2079</v>
      </c>
      <c r="F33" s="36">
        <v>2079</v>
      </c>
      <c r="G33" s="37">
        <v>0</v>
      </c>
    </row>
    <row r="34" spans="1:7" ht="60" x14ac:dyDescent="0.25">
      <c r="A34" s="11" t="s">
        <v>49</v>
      </c>
      <c r="B34" s="12">
        <v>45840</v>
      </c>
      <c r="C34" s="10" t="s">
        <v>50</v>
      </c>
      <c r="D34" s="32" t="s">
        <v>51</v>
      </c>
      <c r="E34" s="29">
        <v>60180</v>
      </c>
      <c r="F34" s="36">
        <v>60180</v>
      </c>
      <c r="G34" s="37">
        <v>0</v>
      </c>
    </row>
    <row r="35" spans="1:7" ht="60" x14ac:dyDescent="0.25">
      <c r="A35" s="11" t="s">
        <v>52</v>
      </c>
      <c r="B35" s="12">
        <v>45835</v>
      </c>
      <c r="C35" s="10" t="s">
        <v>24</v>
      </c>
      <c r="D35" s="32" t="s">
        <v>53</v>
      </c>
      <c r="E35" s="29">
        <v>10833</v>
      </c>
      <c r="F35" s="36">
        <v>10833</v>
      </c>
      <c r="G35" s="37">
        <v>0</v>
      </c>
    </row>
    <row r="36" spans="1:7" ht="45" x14ac:dyDescent="0.25">
      <c r="A36" s="11" t="s">
        <v>54</v>
      </c>
      <c r="B36" s="12">
        <v>45832</v>
      </c>
      <c r="C36" s="10" t="s">
        <v>55</v>
      </c>
      <c r="D36" s="32" t="s">
        <v>56</v>
      </c>
      <c r="E36" s="29">
        <v>5644000</v>
      </c>
      <c r="F36" s="36">
        <v>5644000</v>
      </c>
      <c r="G36" s="37">
        <v>0</v>
      </c>
    </row>
    <row r="37" spans="1:7" ht="90" x14ac:dyDescent="0.25">
      <c r="A37" s="11" t="s">
        <v>59</v>
      </c>
      <c r="B37" s="12">
        <v>45845</v>
      </c>
      <c r="C37" s="10" t="s">
        <v>57</v>
      </c>
      <c r="D37" s="32" t="s">
        <v>58</v>
      </c>
      <c r="E37" s="29">
        <v>40000</v>
      </c>
      <c r="F37" s="36">
        <v>40000</v>
      </c>
      <c r="G37" s="37">
        <v>0</v>
      </c>
    </row>
    <row r="38" spans="1:7" ht="105" x14ac:dyDescent="0.25">
      <c r="A38" s="11" t="s">
        <v>62</v>
      </c>
      <c r="B38" s="12">
        <v>45824</v>
      </c>
      <c r="C38" s="10" t="s">
        <v>60</v>
      </c>
      <c r="D38" s="32" t="s">
        <v>61</v>
      </c>
      <c r="E38" s="29">
        <v>320134</v>
      </c>
      <c r="F38" s="36">
        <v>320134</v>
      </c>
      <c r="G38" s="37">
        <v>0</v>
      </c>
    </row>
    <row r="39" spans="1:7" ht="60" x14ac:dyDescent="0.25">
      <c r="A39" s="11" t="s">
        <v>30</v>
      </c>
      <c r="B39" s="12">
        <v>45784</v>
      </c>
      <c r="C39" s="10" t="s">
        <v>64</v>
      </c>
      <c r="D39" s="32" t="s">
        <v>63</v>
      </c>
      <c r="E39" s="29">
        <v>193800</v>
      </c>
      <c r="F39" s="36">
        <v>193800</v>
      </c>
      <c r="G39" s="37">
        <v>0</v>
      </c>
    </row>
    <row r="40" spans="1:7" ht="45" x14ac:dyDescent="0.25">
      <c r="A40" s="11" t="s">
        <v>65</v>
      </c>
      <c r="B40" s="12">
        <v>45841</v>
      </c>
      <c r="C40" s="9" t="s">
        <v>66</v>
      </c>
      <c r="D40" s="32" t="s">
        <v>67</v>
      </c>
      <c r="E40" s="29">
        <v>40000</v>
      </c>
      <c r="F40" s="36">
        <v>40000</v>
      </c>
      <c r="G40" s="37">
        <v>0</v>
      </c>
    </row>
    <row r="41" spans="1:7" ht="75" x14ac:dyDescent="0.25">
      <c r="A41" s="11" t="s">
        <v>72</v>
      </c>
      <c r="B41" s="12">
        <v>45853</v>
      </c>
      <c r="C41" s="10" t="s">
        <v>26</v>
      </c>
      <c r="D41" s="32" t="s">
        <v>68</v>
      </c>
      <c r="E41" s="29">
        <v>17818</v>
      </c>
      <c r="F41" s="36">
        <v>17818</v>
      </c>
      <c r="G41" s="37">
        <v>0</v>
      </c>
    </row>
    <row r="42" spans="1:7" ht="75" x14ac:dyDescent="0.25">
      <c r="A42" s="11" t="s">
        <v>73</v>
      </c>
      <c r="B42" s="12">
        <v>45853</v>
      </c>
      <c r="C42" s="10" t="s">
        <v>26</v>
      </c>
      <c r="D42" s="32" t="s">
        <v>69</v>
      </c>
      <c r="E42" s="29">
        <v>20874.2</v>
      </c>
      <c r="F42" s="29">
        <v>20874.2</v>
      </c>
      <c r="G42" s="37">
        <v>0</v>
      </c>
    </row>
    <row r="43" spans="1:7" ht="75" x14ac:dyDescent="0.25">
      <c r="A43" s="11" t="s">
        <v>74</v>
      </c>
      <c r="B43" s="12">
        <v>45853</v>
      </c>
      <c r="C43" s="10" t="s">
        <v>26</v>
      </c>
      <c r="D43" s="32" t="s">
        <v>70</v>
      </c>
      <c r="E43" s="29">
        <v>10225.200000000001</v>
      </c>
      <c r="F43" s="29">
        <v>10225.200000000001</v>
      </c>
      <c r="G43" s="37">
        <v>0</v>
      </c>
    </row>
    <row r="44" spans="1:7" ht="75" x14ac:dyDescent="0.25">
      <c r="A44" s="11" t="s">
        <v>75</v>
      </c>
      <c r="B44" s="12">
        <v>45853</v>
      </c>
      <c r="C44" s="10" t="s">
        <v>26</v>
      </c>
      <c r="D44" s="32" t="s">
        <v>71</v>
      </c>
      <c r="E44" s="29">
        <v>57248.2</v>
      </c>
      <c r="F44" s="29">
        <v>57248.2</v>
      </c>
      <c r="G44" s="37">
        <v>0</v>
      </c>
    </row>
    <row r="45" spans="1:7" ht="75" x14ac:dyDescent="0.25">
      <c r="A45" s="11" t="s">
        <v>77</v>
      </c>
      <c r="B45" s="12" t="s">
        <v>78</v>
      </c>
      <c r="C45" s="10" t="s">
        <v>79</v>
      </c>
      <c r="D45" s="32" t="s">
        <v>76</v>
      </c>
      <c r="E45" s="29">
        <v>24957</v>
      </c>
      <c r="F45" s="29">
        <v>24957</v>
      </c>
      <c r="G45" s="37">
        <v>0</v>
      </c>
    </row>
    <row r="46" spans="1:7" ht="75" x14ac:dyDescent="0.25">
      <c r="A46" s="11" t="s">
        <v>81</v>
      </c>
      <c r="B46" s="12">
        <v>45852</v>
      </c>
      <c r="C46" s="10" t="s">
        <v>29</v>
      </c>
      <c r="D46" s="32" t="s">
        <v>80</v>
      </c>
      <c r="E46" s="29">
        <v>312857.27</v>
      </c>
      <c r="F46" s="29">
        <v>312857.27</v>
      </c>
      <c r="G46" s="37">
        <v>0</v>
      </c>
    </row>
    <row r="47" spans="1:7" ht="60" x14ac:dyDescent="0.25">
      <c r="A47" s="11" t="s">
        <v>85</v>
      </c>
      <c r="B47" s="12" t="s">
        <v>84</v>
      </c>
      <c r="C47" s="10" t="s">
        <v>83</v>
      </c>
      <c r="D47" s="32" t="s">
        <v>82</v>
      </c>
      <c r="E47" s="29">
        <v>9245.2999999999993</v>
      </c>
      <c r="F47" s="29">
        <v>9245.2999999999993</v>
      </c>
      <c r="G47" s="37">
        <v>0</v>
      </c>
    </row>
    <row r="48" spans="1:7" ht="90" x14ac:dyDescent="0.25">
      <c r="A48" s="11" t="s">
        <v>88</v>
      </c>
      <c r="B48" s="12">
        <v>45854</v>
      </c>
      <c r="C48" s="10" t="s">
        <v>87</v>
      </c>
      <c r="D48" s="32" t="s">
        <v>86</v>
      </c>
      <c r="E48" s="29">
        <v>400000</v>
      </c>
      <c r="F48" s="29">
        <v>400000</v>
      </c>
      <c r="G48" s="37">
        <v>0</v>
      </c>
    </row>
    <row r="49" spans="1:9" ht="75" x14ac:dyDescent="0.25">
      <c r="A49" s="11" t="s">
        <v>90</v>
      </c>
      <c r="B49" s="12">
        <f>+B48</f>
        <v>45854</v>
      </c>
      <c r="C49" s="10" t="s">
        <v>91</v>
      </c>
      <c r="D49" s="32" t="s">
        <v>89</v>
      </c>
      <c r="E49" s="29">
        <v>400000</v>
      </c>
      <c r="F49" s="29">
        <v>400000</v>
      </c>
      <c r="G49" s="37">
        <v>0</v>
      </c>
    </row>
    <row r="50" spans="1:9" ht="60" x14ac:dyDescent="0.25">
      <c r="A50" s="11" t="s">
        <v>93</v>
      </c>
      <c r="B50" s="12">
        <v>45856</v>
      </c>
      <c r="C50" s="10" t="s">
        <v>24</v>
      </c>
      <c r="D50" s="32" t="s">
        <v>92</v>
      </c>
      <c r="E50" s="29">
        <v>10833</v>
      </c>
      <c r="F50" s="29">
        <v>10833</v>
      </c>
      <c r="G50" s="37">
        <v>0</v>
      </c>
    </row>
    <row r="51" spans="1:9" ht="90" x14ac:dyDescent="0.25">
      <c r="A51" s="11" t="s">
        <v>96</v>
      </c>
      <c r="B51" s="12">
        <v>45861</v>
      </c>
      <c r="C51" s="12" t="s">
        <v>25</v>
      </c>
      <c r="D51" s="32" t="s">
        <v>94</v>
      </c>
      <c r="E51" s="29">
        <v>43011</v>
      </c>
      <c r="F51" s="29">
        <v>43011</v>
      </c>
      <c r="G51" s="37">
        <v>0</v>
      </c>
    </row>
    <row r="52" spans="1:9" ht="90" x14ac:dyDescent="0.25">
      <c r="A52" s="11" t="s">
        <v>97</v>
      </c>
      <c r="B52" s="12">
        <v>45848</v>
      </c>
      <c r="C52" s="12" t="str">
        <f>+C51</f>
        <v>GRUPO GARCEL SRL</v>
      </c>
      <c r="D52" s="32" t="s">
        <v>95</v>
      </c>
      <c r="E52" s="29">
        <v>70092</v>
      </c>
      <c r="F52" s="29">
        <v>70092</v>
      </c>
      <c r="G52" s="37">
        <v>0</v>
      </c>
    </row>
    <row r="53" spans="1:9" ht="60" x14ac:dyDescent="0.25">
      <c r="A53" s="11" t="s">
        <v>100</v>
      </c>
      <c r="B53" s="12">
        <v>45861</v>
      </c>
      <c r="C53" s="10" t="s">
        <v>31</v>
      </c>
      <c r="D53" s="32" t="s">
        <v>99</v>
      </c>
      <c r="E53" s="29">
        <v>172496.6</v>
      </c>
      <c r="F53" s="29">
        <v>172496.6</v>
      </c>
      <c r="G53" s="37">
        <v>0</v>
      </c>
    </row>
    <row r="54" spans="1:9" ht="45" x14ac:dyDescent="0.25">
      <c r="A54" s="12" t="s">
        <v>103</v>
      </c>
      <c r="B54" s="12">
        <v>45852</v>
      </c>
      <c r="C54" s="28" t="s">
        <v>101</v>
      </c>
      <c r="D54" s="32" t="s">
        <v>102</v>
      </c>
      <c r="E54" s="34">
        <v>11033</v>
      </c>
      <c r="F54" s="29">
        <v>11033</v>
      </c>
      <c r="G54" s="37">
        <v>0</v>
      </c>
    </row>
    <row r="55" spans="1:9" ht="60" x14ac:dyDescent="0.25">
      <c r="A55" s="15" t="s">
        <v>105</v>
      </c>
      <c r="B55" s="26">
        <v>45852</v>
      </c>
      <c r="C55" s="27" t="s">
        <v>32</v>
      </c>
      <c r="D55" s="32" t="s">
        <v>104</v>
      </c>
      <c r="E55" s="35">
        <v>2016</v>
      </c>
      <c r="F55" s="35">
        <v>2016</v>
      </c>
      <c r="G55" s="38">
        <v>0</v>
      </c>
    </row>
    <row r="56" spans="1:9" ht="90" x14ac:dyDescent="0.25">
      <c r="A56" s="15" t="s">
        <v>108</v>
      </c>
      <c r="B56" s="26">
        <v>45869</v>
      </c>
      <c r="C56" s="27" t="s">
        <v>107</v>
      </c>
      <c r="D56" s="32" t="s">
        <v>106</v>
      </c>
      <c r="E56" s="35">
        <v>14160</v>
      </c>
      <c r="F56" s="35">
        <v>14160</v>
      </c>
      <c r="G56" s="38">
        <v>0</v>
      </c>
    </row>
    <row r="57" spans="1:9" x14ac:dyDescent="0.25">
      <c r="A57" s="11"/>
      <c r="B57" s="16"/>
      <c r="C57" s="10"/>
      <c r="D57" s="32"/>
      <c r="E57" s="29"/>
      <c r="F57" s="29"/>
      <c r="G57" s="37">
        <v>0</v>
      </c>
    </row>
    <row r="58" spans="1:9" s="1" customFormat="1" ht="33.75" customHeight="1" thickBot="1" x14ac:dyDescent="0.3">
      <c r="A58" s="42" t="s">
        <v>5</v>
      </c>
      <c r="B58" s="43"/>
      <c r="C58" s="43"/>
      <c r="D58" s="13"/>
      <c r="E58" s="21">
        <f>SUM(E12:E57)</f>
        <v>8773669.4900000002</v>
      </c>
      <c r="F58" s="21">
        <f>SUM(F12:F57)</f>
        <v>8759509.4900000002</v>
      </c>
      <c r="G58" s="7">
        <f>SUM(G12:G57)</f>
        <v>14160</v>
      </c>
    </row>
    <row r="59" spans="1:9" x14ac:dyDescent="0.25">
      <c r="E59" s="5"/>
      <c r="F59" s="5"/>
      <c r="G59" s="25"/>
    </row>
    <row r="60" spans="1:9" ht="15.75" x14ac:dyDescent="0.25">
      <c r="A60" s="41"/>
      <c r="B60" s="41"/>
      <c r="C60" s="2"/>
      <c r="D60" s="41"/>
      <c r="E60" s="41"/>
      <c r="F60" s="41"/>
      <c r="G60" s="41"/>
      <c r="I60" s="5"/>
    </row>
    <row r="61" spans="1:9" ht="15.75" x14ac:dyDescent="0.25">
      <c r="A61" s="3"/>
      <c r="B61" s="3"/>
      <c r="C61" s="3"/>
    </row>
    <row r="62" spans="1:9" ht="15.75" x14ac:dyDescent="0.25">
      <c r="A62" s="44"/>
      <c r="B62" s="44"/>
      <c r="C62" s="4"/>
      <c r="D62" s="44"/>
      <c r="E62" s="44"/>
      <c r="F62" s="44"/>
      <c r="G62" s="44"/>
    </row>
    <row r="63" spans="1:9" ht="15.75" x14ac:dyDescent="0.25">
      <c r="A63" s="41"/>
      <c r="B63" s="41"/>
      <c r="C63" s="2"/>
      <c r="D63" s="41"/>
      <c r="E63" s="41"/>
      <c r="F63" s="41"/>
      <c r="G63" s="41"/>
    </row>
    <row r="64" spans="1:9" ht="15.75" x14ac:dyDescent="0.25">
      <c r="A64" s="3"/>
      <c r="B64" s="3"/>
      <c r="C64" s="3"/>
    </row>
    <row r="65" spans="1:7" ht="15.75" x14ac:dyDescent="0.25">
      <c r="A65" s="3"/>
      <c r="B65" s="3"/>
      <c r="C65" s="3"/>
    </row>
    <row r="66" spans="1:7" ht="15.75" x14ac:dyDescent="0.25">
      <c r="A66" s="39"/>
      <c r="B66" s="39"/>
      <c r="C66" s="39"/>
      <c r="D66" s="39"/>
      <c r="E66" s="39"/>
      <c r="F66" s="39"/>
      <c r="G66" s="39"/>
    </row>
    <row r="67" spans="1:7" ht="15.75" x14ac:dyDescent="0.25">
      <c r="A67" s="40"/>
      <c r="B67" s="40"/>
      <c r="C67" s="40"/>
      <c r="D67" s="40"/>
      <c r="E67" s="40"/>
      <c r="F67" s="40"/>
      <c r="G67" s="40"/>
    </row>
    <row r="68" spans="1:7" ht="15.75" x14ac:dyDescent="0.25">
      <c r="A68" s="40"/>
      <c r="B68" s="40"/>
      <c r="C68" s="40"/>
      <c r="D68" s="40"/>
      <c r="E68" s="40"/>
      <c r="F68" s="40"/>
      <c r="G68" s="40"/>
    </row>
    <row r="69" spans="1:7" ht="15.75" x14ac:dyDescent="0.25">
      <c r="A69" s="41"/>
      <c r="B69" s="41"/>
      <c r="C69" s="41"/>
      <c r="D69" s="41"/>
      <c r="E69" s="41"/>
      <c r="F69" s="41"/>
      <c r="G69" s="41"/>
    </row>
    <row r="75" spans="1:7" ht="26.25" customHeight="1" x14ac:dyDescent="0.25"/>
  </sheetData>
  <autoFilter ref="A10:G58" xr:uid="{EE4C83F7-22C5-4941-9B06-6DCECEBFB4CC}"/>
  <mergeCells count="20">
    <mergeCell ref="A8:G8"/>
    <mergeCell ref="A9:G9"/>
    <mergeCell ref="A10:A11"/>
    <mergeCell ref="B10:B11"/>
    <mergeCell ref="C10:C11"/>
    <mergeCell ref="D10:D11"/>
    <mergeCell ref="E10:E11"/>
    <mergeCell ref="F10:F11"/>
    <mergeCell ref="G10:G11"/>
    <mergeCell ref="A66:G66"/>
    <mergeCell ref="A67:G67"/>
    <mergeCell ref="A68:G68"/>
    <mergeCell ref="A69:G69"/>
    <mergeCell ref="A58:C58"/>
    <mergeCell ref="A60:B60"/>
    <mergeCell ref="D60:G60"/>
    <mergeCell ref="A62:B62"/>
    <mergeCell ref="D62:G62"/>
    <mergeCell ref="A63:B63"/>
    <mergeCell ref="D63:G63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julio</vt:lpstr>
      <vt:lpstr>'CXP julio'!Títulos_a_imprimir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2025-08-04T18:39:06Z</cp:lastPrinted>
  <dcterms:created xsi:type="dcterms:W3CDTF">2021-11-02T17:15:24Z</dcterms:created>
  <dcterms:modified xsi:type="dcterms:W3CDTF">2025-08-04T18:47:42Z</dcterms:modified>
  <cp:category/>
  <cp:contentStatus/>
</cp:coreProperties>
</file>