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FEBRERO 2026/"/>
    </mc:Choice>
  </mc:AlternateContent>
  <xr:revisionPtr revIDLastSave="0" documentId="14_{48334A4F-70AF-4DB8-AED8-C9B0A1248C7A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Balance General- Febrero 2026" sheetId="74" r:id="rId1"/>
  </sheets>
  <definedNames>
    <definedName name="_xlnm.Print_Area" localSheetId="0">'Balance General- Febrero 2026'!$A$1:$C$88</definedName>
    <definedName name="_xlnm.Print_Titles" localSheetId="0">'Balance General- Febrero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74" l="1"/>
  <c r="C64" i="74"/>
  <c r="C54" i="74"/>
  <c r="C50" i="74"/>
  <c r="C41" i="74"/>
  <c r="C17" i="74" l="1"/>
  <c r="C45" i="74"/>
  <c r="C57" i="74" s="1"/>
  <c r="C59" i="74" l="1"/>
  <c r="C71" i="74" s="1"/>
  <c r="C73" i="74" s="1"/>
</calcChain>
</file>

<file path=xl/sharedStrings.xml><?xml version="1.0" encoding="utf-8"?>
<sst xmlns="http://schemas.openxmlformats.org/spreadsheetml/2006/main" count="59" uniqueCount="59">
  <si>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</si>
  <si>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</si>
  <si>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</si>
  <si>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</si>
  <si>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</si>
  <si>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</si>
  <si>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</si>
  <si>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</si>
  <si>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</si>
  <si>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</si>
  <si>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</si>
  <si>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</si>
  <si>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</si>
  <si>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</si>
  <si>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</si>
  <si>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</si>
  <si>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</si>
  <si>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</si>
  <si>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</si>
  <si>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</si>
  <si>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</si>
  <si>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</si>
  <si>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</si>
  <si>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</si>
  <si>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</si>
  <si>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</si>
  <si>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</si>
  <si>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</si>
  <si>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</si>
  <si>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</si>
  <si>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</si>
  <si>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</si>
  <si>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</si>
  <si>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</si>
  <si>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</si>
  <si>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</si>
  <si>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</si>
  <si>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</si>
  <si>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</si>
  <si>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</si>
  <si>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</si>
  <si>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</si>
  <si>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</si>
  <si>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</si>
  <si>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</si>
  <si>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</si>
  <si>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</si>
  <si>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</si>
  <si>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</si>
  <si>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</si>
  <si>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</si>
  <si>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</si>
  <si>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</si>
  <si>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>Balance General</t>
  </si>
  <si>
    <t>(Vaor en RD$)</t>
  </si>
  <si>
    <t>Flavia Carolina Abreu Peña</t>
  </si>
  <si>
    <t>Equipo médico y de laboratorio</t>
  </si>
  <si>
    <t>Otros equipos y mobiliario educacional, deportivo</t>
  </si>
  <si>
    <t>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</si>
</sst>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6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14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36C9A9-2890-4C8B-B366-E2E201CF8FC4}"/>
            </a:ext>
          </a:extLst>
        </xdr:cNvPr>
        <xdr:cNvCxnSpPr/>
      </xdr:nvCxnSpPr>
      <xdr:spPr>
        <a:xfrm>
          <a:off x="2117909" y="16381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1AE3D62-6BDF-4A4F-9F4B-E879451685DE}"/>
            </a:ext>
          </a:extLst>
        </xdr:cNvPr>
        <xdr:cNvCxnSpPr/>
      </xdr:nvCxnSpPr>
      <xdr:spPr>
        <a:xfrm>
          <a:off x="2117909" y="17143319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D37F2-E459-417A-A07B-4C2299236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48667-DC2A-4876-9D6B-E235FB1DDEB9}"/>
            </a:ext>
          </a:extLst>
        </xdr:cNvPr>
        <xdr:cNvCxnSpPr/>
      </xdr:nvCxnSpPr>
      <xdr:spPr>
        <a:xfrm>
          <a:off x="2079811" y="17916525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4BAD-31E0-4F94-AF45-0E4A198418A4}">
  <sheetPr>
    <tabColor theme="3" tint="-0.249977111117893"/>
  </sheetPr>
  <dimension ref="A1:N88"/>
  <sheetViews>
    <sheetView showGridLines="0" tabSelected="1" topLeftCell="A82" zoomScale="85" zoomScaleNormal="85" workbookViewId="0">
      <selection activeCell="D19" sqref="D19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3"/>
      <c r="B1" s="63"/>
      <c r="C1" s="63"/>
    </row>
    <row r="2" spans="1:10" ht="18.75" customHeight="1" x14ac:dyDescent="0.25">
      <c r="A2" s="63"/>
      <c r="B2" s="63"/>
      <c r="C2" s="63"/>
    </row>
    <row r="3" spans="1:10" ht="18.75" customHeight="1" x14ac:dyDescent="0.25">
      <c r="A3" s="63"/>
      <c r="B3" s="63"/>
      <c r="C3" s="63"/>
    </row>
    <row r="4" spans="1:10" ht="18.75" customHeight="1" x14ac:dyDescent="0.25">
      <c r="A4" s="63"/>
      <c r="B4" s="63"/>
      <c r="C4" s="63"/>
    </row>
    <row r="5" spans="1:10" ht="18.75" customHeight="1" x14ac:dyDescent="0.25">
      <c r="A5" s="63"/>
      <c r="B5" s="63"/>
      <c r="C5" s="63"/>
    </row>
    <row r="6" spans="1:10" ht="18.600000000000001" hidden="1" customHeight="1" x14ac:dyDescent="0.25">
      <c r="A6" s="63"/>
      <c r="B6" s="63"/>
      <c r="C6" s="63"/>
    </row>
    <row r="7" spans="1:10" ht="10.5" customHeight="1" x14ac:dyDescent="0.25">
      <c r="A7" s="63"/>
      <c r="B7" s="63"/>
      <c r="C7" s="63"/>
    </row>
    <row r="8" spans="1:10" ht="18.75" x14ac:dyDescent="0.3">
      <c r="A8" s="64" t="s">
        <v>53</v>
      </c>
      <c r="B8" s="64"/>
      <c r="C8" s="64"/>
    </row>
    <row r="9" spans="1:10" ht="15.75" x14ac:dyDescent="0.25">
      <c r="A9" s="65" t="s">
        <v>58</v>
      </c>
      <c r="B9" s="65"/>
      <c r="C9" s="65"/>
      <c r="I9" s="37"/>
      <c r="J9" s="37"/>
    </row>
    <row r="10" spans="1:10" ht="15.75" x14ac:dyDescent="0.25">
      <c r="A10" s="65" t="s">
        <v>54</v>
      </c>
      <c r="B10" s="65"/>
      <c r="C10" s="65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49</v>
      </c>
      <c r="B13" s="26"/>
      <c r="C13" s="33">
        <v>1733125.28</v>
      </c>
      <c r="I13" s="37"/>
      <c r="J13" s="37"/>
    </row>
    <row r="14" spans="1:10" ht="15.75" x14ac:dyDescent="0.25">
      <c r="A14" s="13" t="s">
        <v>48</v>
      </c>
      <c r="B14" s="26"/>
      <c r="C14" s="33">
        <v>1044701.39</v>
      </c>
      <c r="D14" s="56"/>
      <c r="I14" s="37"/>
      <c r="J14" s="37"/>
    </row>
    <row r="15" spans="1:10" ht="16.5" thickBot="1" x14ac:dyDescent="0.3">
      <c r="A15" s="13" t="s">
        <v>42</v>
      </c>
      <c r="B15" s="26"/>
      <c r="C15" s="60">
        <v>4585258.74</v>
      </c>
      <c r="I15" s="57"/>
      <c r="J15" s="57"/>
    </row>
    <row r="16" spans="1:10" ht="16.5" thickTop="1" x14ac:dyDescent="0.25">
      <c r="A16" s="41" t="s">
        <v>41</v>
      </c>
      <c r="B16" s="42"/>
      <c r="C16" s="35">
        <v>3300244.18</v>
      </c>
      <c r="I16" s="37"/>
      <c r="J16" s="37"/>
    </row>
    <row r="17" spans="1:14" ht="18.75" x14ac:dyDescent="0.3">
      <c r="A17" s="1" t="s">
        <v>2</v>
      </c>
      <c r="B17" s="26"/>
      <c r="C17" s="15">
        <f>SUM(C13:C16)</f>
        <v>10663329.59</v>
      </c>
      <c r="I17" s="37"/>
      <c r="J17" s="37"/>
      <c r="L17" s="25"/>
    </row>
    <row r="18" spans="1:14" ht="18.75" x14ac:dyDescent="0.3">
      <c r="A18" s="1"/>
      <c r="B18" s="26"/>
      <c r="C18" s="16"/>
      <c r="L18" s="25"/>
    </row>
    <row r="19" spans="1:14" ht="18.75" x14ac:dyDescent="0.3">
      <c r="A19" s="1" t="s">
        <v>3</v>
      </c>
      <c r="B19" s="26"/>
      <c r="C19" s="16"/>
      <c r="L19" s="25"/>
    </row>
    <row r="20" spans="1:14" ht="18.75" x14ac:dyDescent="0.3">
      <c r="A20" s="1"/>
      <c r="B20" s="26"/>
      <c r="C20" s="16"/>
      <c r="L20" s="25"/>
    </row>
    <row r="21" spans="1:14" ht="15.75" x14ac:dyDescent="0.25">
      <c r="A21" s="2" t="s">
        <v>15</v>
      </c>
      <c r="B21" s="31"/>
      <c r="C21" s="17"/>
      <c r="H21" s="37"/>
      <c r="L21" s="25"/>
    </row>
    <row r="22" spans="1:14" ht="15.75" x14ac:dyDescent="0.25">
      <c r="A22" s="3" t="s">
        <v>23</v>
      </c>
      <c r="B22" s="26"/>
      <c r="C22" s="34">
        <v>21929765</v>
      </c>
      <c r="F22"/>
      <c r="H22" s="37"/>
      <c r="L22" s="25"/>
    </row>
    <row r="23" spans="1:14" ht="15.75" x14ac:dyDescent="0.25">
      <c r="A23" s="3" t="s">
        <v>24</v>
      </c>
      <c r="B23" s="26"/>
      <c r="C23" s="34">
        <v>3721808.58</v>
      </c>
      <c r="F23"/>
      <c r="H23" s="37"/>
      <c r="L23" s="25"/>
    </row>
    <row r="24" spans="1:14" ht="15.75" x14ac:dyDescent="0.25">
      <c r="A24" s="3" t="s">
        <v>25</v>
      </c>
      <c r="B24" s="26"/>
      <c r="C24" s="34">
        <v>1158177.8999999999</v>
      </c>
      <c r="F24"/>
      <c r="H24" s="37"/>
      <c r="L24" s="25"/>
    </row>
    <row r="25" spans="1:14" ht="15.75" x14ac:dyDescent="0.25">
      <c r="A25" s="3" t="s">
        <v>56</v>
      </c>
      <c r="B25" s="26"/>
      <c r="C25" s="34">
        <v>99407.85</v>
      </c>
      <c r="D25" s="34"/>
      <c r="F25"/>
      <c r="H25" s="37"/>
      <c r="L25" s="25"/>
      <c r="N25" s="12"/>
    </row>
    <row r="26" spans="1:14" ht="15.75" x14ac:dyDescent="0.25">
      <c r="A26" s="3" t="s">
        <v>26</v>
      </c>
      <c r="B26" s="26"/>
      <c r="C26" s="34">
        <v>37903658.630000003</v>
      </c>
      <c r="F26"/>
      <c r="H26" s="37"/>
      <c r="L26" s="25"/>
      <c r="N26" s="25"/>
    </row>
    <row r="27" spans="1:14" ht="15.75" x14ac:dyDescent="0.25">
      <c r="A27" s="3" t="s">
        <v>34</v>
      </c>
      <c r="B27" s="26"/>
      <c r="C27" s="34">
        <v>3250703.95</v>
      </c>
      <c r="F27"/>
      <c r="L27" s="25"/>
      <c r="N27" s="37"/>
    </row>
    <row r="28" spans="1:14" ht="15.75" x14ac:dyDescent="0.25">
      <c r="A28" s="3" t="s">
        <v>35</v>
      </c>
      <c r="B28" s="26"/>
      <c r="C28" s="34">
        <v>3739828.54</v>
      </c>
      <c r="F28"/>
      <c r="L28" s="25"/>
    </row>
    <row r="29" spans="1:14" ht="15.75" x14ac:dyDescent="0.25">
      <c r="A29" s="3" t="s">
        <v>27</v>
      </c>
      <c r="B29" s="26"/>
      <c r="C29" s="34">
        <v>2909389.25</v>
      </c>
      <c r="F29"/>
      <c r="L29" s="25"/>
    </row>
    <row r="30" spans="1:14" ht="15.75" x14ac:dyDescent="0.25">
      <c r="A30" s="3" t="s">
        <v>28</v>
      </c>
      <c r="B30" s="26"/>
      <c r="C30" s="34">
        <v>3091191.88</v>
      </c>
      <c r="F30"/>
      <c r="L30" s="25"/>
    </row>
    <row r="31" spans="1:14" ht="15.75" x14ac:dyDescent="0.25">
      <c r="A31" s="3" t="s">
        <v>36</v>
      </c>
      <c r="B31" s="26"/>
      <c r="C31" s="34">
        <v>81379.240000000005</v>
      </c>
      <c r="F31"/>
      <c r="L31" s="25"/>
    </row>
    <row r="32" spans="1:14" ht="15.75" x14ac:dyDescent="0.25">
      <c r="A32" s="3" t="s">
        <v>29</v>
      </c>
      <c r="B32" s="26"/>
      <c r="C32" s="34">
        <v>224458.1</v>
      </c>
      <c r="F32"/>
      <c r="L32" s="25"/>
    </row>
    <row r="33" spans="1:12" ht="15.75" x14ac:dyDescent="0.25">
      <c r="A33" s="3" t="s">
        <v>30</v>
      </c>
      <c r="B33" s="26"/>
      <c r="C33" s="34">
        <v>161300</v>
      </c>
      <c r="F33"/>
      <c r="L33" s="25"/>
    </row>
    <row r="34" spans="1:12" ht="15.75" x14ac:dyDescent="0.25">
      <c r="A34" s="3" t="s">
        <v>31</v>
      </c>
      <c r="B34" s="26"/>
      <c r="C34" s="34">
        <v>165648.4</v>
      </c>
      <c r="F34"/>
      <c r="L34" s="25"/>
    </row>
    <row r="35" spans="1:12" ht="15.75" x14ac:dyDescent="0.25">
      <c r="A35" s="3" t="s">
        <v>32</v>
      </c>
      <c r="B35" s="26"/>
      <c r="C35" s="34">
        <v>8980615.1600000001</v>
      </c>
      <c r="F35"/>
      <c r="L35" s="25"/>
    </row>
    <row r="36" spans="1:12" ht="15.75" x14ac:dyDescent="0.25">
      <c r="A36" s="3" t="s">
        <v>33</v>
      </c>
      <c r="B36" s="26"/>
      <c r="C36" s="34">
        <v>4</v>
      </c>
      <c r="F36"/>
      <c r="L36" s="25"/>
    </row>
    <row r="37" spans="1:12" ht="15.75" x14ac:dyDescent="0.25">
      <c r="A37" s="3" t="s">
        <v>37</v>
      </c>
      <c r="B37" s="26"/>
      <c r="C37" s="34">
        <v>427006.1</v>
      </c>
      <c r="F37"/>
      <c r="L37" s="25"/>
    </row>
    <row r="38" spans="1:12" ht="15.75" x14ac:dyDescent="0.25">
      <c r="A38" s="3" t="s">
        <v>57</v>
      </c>
      <c r="B38" s="26"/>
      <c r="C38" s="34">
        <v>105873.77</v>
      </c>
      <c r="F38"/>
      <c r="L38" s="25"/>
    </row>
    <row r="39" spans="1:12" ht="15.75" x14ac:dyDescent="0.25">
      <c r="A39" s="3" t="s">
        <v>39</v>
      </c>
      <c r="B39" s="26"/>
      <c r="C39" s="34">
        <v>2098774.5699999998</v>
      </c>
      <c r="F39" s="38"/>
      <c r="G39" s="38"/>
      <c r="H39" s="38"/>
      <c r="L39" s="25"/>
    </row>
    <row r="40" spans="1:12" ht="15.75" x14ac:dyDescent="0.25">
      <c r="A40" s="43" t="s">
        <v>16</v>
      </c>
      <c r="B40" s="42"/>
      <c r="C40" s="39">
        <v>-70705217.370000005</v>
      </c>
      <c r="H40" s="37"/>
    </row>
    <row r="41" spans="1:12" ht="18.75" x14ac:dyDescent="0.3">
      <c r="A41" s="5" t="s">
        <v>4</v>
      </c>
      <c r="B41" s="26"/>
      <c r="C41" s="18">
        <f>SUM(C22:C40)</f>
        <v>19343773.549999967</v>
      </c>
      <c r="H41" s="12"/>
    </row>
    <row r="42" spans="1:12" ht="18.75" x14ac:dyDescent="0.3">
      <c r="A42" s="6"/>
      <c r="B42" s="26"/>
      <c r="C42" s="16"/>
    </row>
    <row r="43" spans="1:12" ht="15.75" x14ac:dyDescent="0.25">
      <c r="A43" s="4" t="s">
        <v>21</v>
      </c>
      <c r="B43" s="26"/>
      <c r="C43" s="35">
        <v>35004</v>
      </c>
    </row>
    <row r="44" spans="1:12" ht="15.75" x14ac:dyDescent="0.25">
      <c r="A44" s="7"/>
      <c r="B44" s="26"/>
      <c r="C44" s="17"/>
    </row>
    <row r="45" spans="1:12" ht="15.75" x14ac:dyDescent="0.25">
      <c r="A45" s="44" t="s">
        <v>5</v>
      </c>
      <c r="B45" s="42"/>
      <c r="C45" s="19">
        <f>+C41+C43</f>
        <v>19378777.549999967</v>
      </c>
    </row>
    <row r="46" spans="1:12" ht="15.75" x14ac:dyDescent="0.25">
      <c r="A46" s="8"/>
      <c r="B46" s="26"/>
      <c r="C46" s="20"/>
    </row>
    <row r="47" spans="1:12" ht="15.75" x14ac:dyDescent="0.25">
      <c r="A47" s="8" t="s">
        <v>6</v>
      </c>
      <c r="B47" s="31"/>
      <c r="C47" s="17"/>
    </row>
    <row r="48" spans="1:12" ht="15.75" x14ac:dyDescent="0.25">
      <c r="A48" s="3" t="s">
        <v>38</v>
      </c>
      <c r="B48" s="26"/>
      <c r="C48" s="36">
        <v>594135.63</v>
      </c>
    </row>
    <row r="49" spans="1:12" ht="15.75" x14ac:dyDescent="0.25">
      <c r="A49" s="45" t="s">
        <v>40</v>
      </c>
      <c r="B49" s="42"/>
      <c r="C49" s="21">
        <v>-594128.63</v>
      </c>
    </row>
    <row r="50" spans="1:12" ht="15.75" x14ac:dyDescent="0.25">
      <c r="A50" s="8" t="s">
        <v>7</v>
      </c>
      <c r="B50" s="26"/>
      <c r="C50" s="22">
        <f>+C48+C49</f>
        <v>7</v>
      </c>
    </row>
    <row r="51" spans="1:12" ht="15.75" x14ac:dyDescent="0.25">
      <c r="A51" s="8"/>
      <c r="B51" s="26"/>
      <c r="C51" s="20"/>
    </row>
    <row r="52" spans="1:12" ht="18.75" x14ac:dyDescent="0.3">
      <c r="A52" s="1" t="s">
        <v>50</v>
      </c>
      <c r="B52" s="26"/>
      <c r="C52" s="16"/>
      <c r="L52" s="25"/>
    </row>
    <row r="53" spans="1:12" ht="18.75" x14ac:dyDescent="0.3">
      <c r="A53" s="55" t="s">
        <v>51</v>
      </c>
      <c r="B53" s="42"/>
      <c r="C53" s="40">
        <v>60000</v>
      </c>
      <c r="L53" s="25"/>
    </row>
    <row r="54" spans="1:12" ht="18.75" x14ac:dyDescent="0.3">
      <c r="A54" s="1" t="s">
        <v>52</v>
      </c>
      <c r="B54" s="26"/>
      <c r="C54" s="15">
        <f>SUM(C53)</f>
        <v>60000</v>
      </c>
      <c r="L54" s="25"/>
    </row>
    <row r="55" spans="1:12" ht="15.75" x14ac:dyDescent="0.25">
      <c r="A55" s="8"/>
      <c r="B55" s="26"/>
      <c r="C55" s="20"/>
    </row>
    <row r="56" spans="1:12" ht="15.75" x14ac:dyDescent="0.25">
      <c r="A56" s="8"/>
      <c r="B56" s="26"/>
      <c r="C56" s="20"/>
    </row>
    <row r="57" spans="1:12" ht="18.75" x14ac:dyDescent="0.3">
      <c r="A57" s="1" t="s">
        <v>8</v>
      </c>
      <c r="B57" s="26"/>
      <c r="C57" s="15">
        <f>+C41+C45+C50+C54</f>
        <v>38782558.099999934</v>
      </c>
    </row>
    <row r="58" spans="1:12" ht="18.75" x14ac:dyDescent="0.3">
      <c r="A58" s="9"/>
      <c r="B58" s="26"/>
      <c r="C58" s="16"/>
    </row>
    <row r="59" spans="1:12" ht="19.5" thickBot="1" x14ac:dyDescent="0.35">
      <c r="A59" s="46" t="s">
        <v>43</v>
      </c>
      <c r="B59" s="47"/>
      <c r="C59" s="48">
        <f>+C17+C45+C50+C54</f>
        <v>30102114.139999967</v>
      </c>
    </row>
    <row r="60" spans="1:12" ht="19.5" thickTop="1" x14ac:dyDescent="0.3">
      <c r="A60" s="10"/>
      <c r="B60" s="26"/>
      <c r="C60" s="15"/>
      <c r="I60" s="12"/>
      <c r="J60" s="12"/>
    </row>
    <row r="61" spans="1:12" ht="18.75" x14ac:dyDescent="0.3">
      <c r="A61" s="10" t="s">
        <v>9</v>
      </c>
      <c r="B61" s="26"/>
      <c r="C61" s="16"/>
      <c r="H61" s="32"/>
      <c r="I61" s="12"/>
      <c r="J61" s="12"/>
    </row>
    <row r="62" spans="1:12" ht="18.75" x14ac:dyDescent="0.3">
      <c r="A62" s="10" t="s">
        <v>10</v>
      </c>
      <c r="B62" s="26"/>
      <c r="C62" s="16"/>
      <c r="H62" s="32"/>
      <c r="I62" s="12"/>
      <c r="J62" s="12"/>
    </row>
    <row r="63" spans="1:12" ht="15.75" x14ac:dyDescent="0.25">
      <c r="A63" s="51" t="s">
        <v>11</v>
      </c>
      <c r="B63" s="54"/>
      <c r="C63" s="35">
        <v>1336449.4099999999</v>
      </c>
      <c r="H63" s="32"/>
      <c r="I63" s="12"/>
      <c r="J63" s="12"/>
    </row>
    <row r="64" spans="1:12" ht="18.75" x14ac:dyDescent="0.3">
      <c r="A64" s="10" t="s">
        <v>12</v>
      </c>
      <c r="B64" s="26"/>
      <c r="C64" s="53">
        <f>C63</f>
        <v>1336449.4099999999</v>
      </c>
      <c r="H64" s="32"/>
      <c r="I64" s="12"/>
      <c r="J64" s="12"/>
    </row>
    <row r="65" spans="1:10" ht="15.75" x14ac:dyDescent="0.25">
      <c r="A65" s="11"/>
      <c r="B65" s="26"/>
      <c r="C65" s="17"/>
      <c r="I65" s="12"/>
      <c r="J65" s="12"/>
    </row>
    <row r="66" spans="1:10" ht="18.75" x14ac:dyDescent="0.3">
      <c r="A66" s="10" t="s">
        <v>17</v>
      </c>
      <c r="B66" s="31"/>
      <c r="C66" s="16"/>
      <c r="F66" s="38"/>
      <c r="H66" s="58"/>
      <c r="I66" s="12"/>
      <c r="J66" s="12"/>
    </row>
    <row r="67" spans="1:10" ht="15.75" x14ac:dyDescent="0.25">
      <c r="A67" s="14" t="s">
        <v>19</v>
      </c>
      <c r="B67" s="30"/>
      <c r="C67" s="23">
        <v>0</v>
      </c>
      <c r="I67" s="12"/>
      <c r="J67" s="12"/>
    </row>
    <row r="68" spans="1:10" ht="15.75" x14ac:dyDescent="0.25">
      <c r="A68" s="51" t="s">
        <v>20</v>
      </c>
      <c r="B68" s="52"/>
      <c r="C68" s="21">
        <v>0</v>
      </c>
    </row>
    <row r="69" spans="1:10" ht="18.75" x14ac:dyDescent="0.3">
      <c r="A69" s="10" t="s">
        <v>18</v>
      </c>
      <c r="B69" s="28"/>
      <c r="C69" s="24">
        <f>+C68+C67</f>
        <v>0</v>
      </c>
    </row>
    <row r="70" spans="1:10" x14ac:dyDescent="0.25">
      <c r="A70" s="11"/>
      <c r="B70" s="29"/>
      <c r="C70" s="17"/>
    </row>
    <row r="71" spans="1:10" ht="18.75" x14ac:dyDescent="0.3">
      <c r="A71" s="43" t="s">
        <v>13</v>
      </c>
      <c r="B71" s="50"/>
      <c r="C71" s="59">
        <f>+C59-C64</f>
        <v>28765664.729999967</v>
      </c>
      <c r="G71" s="12"/>
    </row>
    <row r="72" spans="1:10" x14ac:dyDescent="0.25">
      <c r="A72" s="7"/>
      <c r="B72" s="27"/>
      <c r="C72" s="17"/>
    </row>
    <row r="73" spans="1:10" ht="19.5" thickBot="1" x14ac:dyDescent="0.35">
      <c r="A73" s="46" t="s">
        <v>14</v>
      </c>
      <c r="B73" s="49"/>
      <c r="C73" s="48">
        <f>+C64+C69+C71</f>
        <v>30102114.139999967</v>
      </c>
    </row>
    <row r="74" spans="1:10" ht="19.5" thickTop="1" x14ac:dyDescent="0.3">
      <c r="A74" s="10"/>
      <c r="B74" s="10"/>
    </row>
    <row r="78" spans="1:10" x14ac:dyDescent="0.25">
      <c r="A78" s="63"/>
      <c r="B78" s="63"/>
      <c r="C78" s="63"/>
    </row>
    <row r="79" spans="1:10" x14ac:dyDescent="0.25">
      <c r="A79" s="61" t="s">
        <v>55</v>
      </c>
      <c r="B79" s="61"/>
      <c r="C79" s="61"/>
    </row>
    <row r="80" spans="1:10" x14ac:dyDescent="0.25">
      <c r="A80" s="63" t="s">
        <v>22</v>
      </c>
      <c r="B80" s="63"/>
      <c r="C80" s="63"/>
    </row>
    <row r="81" spans="1:3" x14ac:dyDescent="0.25">
      <c r="A81" s="61"/>
      <c r="B81" s="61"/>
      <c r="C81" s="61"/>
    </row>
    <row r="82" spans="1:3" x14ac:dyDescent="0.25">
      <c r="A82" s="63"/>
      <c r="B82" s="63"/>
      <c r="C82" s="63"/>
    </row>
    <row r="83" spans="1:3" x14ac:dyDescent="0.25">
      <c r="A83" s="61" t="s">
        <v>44</v>
      </c>
      <c r="B83" s="61"/>
      <c r="C83" s="61"/>
    </row>
    <row r="84" spans="1:3" x14ac:dyDescent="0.25">
      <c r="A84" s="63" t="s">
        <v>45</v>
      </c>
      <c r="B84" s="63"/>
      <c r="C84" s="63"/>
    </row>
    <row r="87" spans="1:3" ht="17.45" customHeight="1" x14ac:dyDescent="0.25">
      <c r="A87" s="61" t="s">
        <v>46</v>
      </c>
      <c r="B87" s="61"/>
      <c r="C87" s="61"/>
    </row>
    <row r="88" spans="1:3" ht="44.45" customHeight="1" x14ac:dyDescent="0.25">
      <c r="A88" s="62" t="s">
        <v>47</v>
      </c>
      <c r="B88" s="63"/>
      <c r="C88" s="63"/>
    </row>
  </sheetData>
  <mergeCells count="14">
    <mergeCell ref="A78:C78"/>
    <mergeCell ref="A1:C6"/>
    <mergeCell ref="A7:C7"/>
    <mergeCell ref="A8:C8"/>
    <mergeCell ref="A9:C9"/>
    <mergeCell ref="A10:C10"/>
    <mergeCell ref="A87:C87"/>
    <mergeCell ref="A88:C88"/>
    <mergeCell ref="A79:C79"/>
    <mergeCell ref="A80:C80"/>
    <mergeCell ref="A81:C81"/>
    <mergeCell ref="A82:C82"/>
    <mergeCell ref="A83:C83"/>
    <mergeCell ref="A84:C84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Página &amp;P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 Febrero 2026</vt:lpstr>
      <vt:lpstr>'Balance General- Febrero 2026'!Área_de_impresión</vt:lpstr>
      <vt:lpstr>'Balance General- Febrero 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2026-03-06T13:31:14Z</cp:lastPrinted>
  <dcterms:created xsi:type="dcterms:W3CDTF">2017-01-20T12:41:55Z</dcterms:created>
  <dcterms:modified xsi:type="dcterms:W3CDTF">2026-03-10T17:59:26Z</dcterms:modified>
</cp:coreProperties>
</file>