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MARZO 2026/"/>
    </mc:Choice>
  </mc:AlternateContent>
  <xr:revisionPtr revIDLastSave="0" documentId="8_{B8EB10FB-E6FA-4737-B7DE-36DCE9F648E3}" xr6:coauthVersionLast="47" xr6:coauthVersionMax="47" xr10:uidLastSave="{00000000-0000-0000-0000-000000000000}"/>
  <bookViews>
    <workbookView xWindow="-108" yWindow="-108" windowWidth="23256" windowHeight="13896" xr2:uid="{F7895E52-A56D-4C6A-BBB2-C2E44BEEE2F6}"/>
  </bookViews>
  <sheets>
    <sheet name="CXP" sheetId="1" r:id="rId1"/>
  </sheets>
  <externalReferences>
    <externalReference r:id="rId2"/>
  </externalReferences>
  <definedNames>
    <definedName name="_xlnm._FilterDatabase" localSheetId="0" hidden="1">CXP!$A$10:$F$35</definedName>
    <definedName name="_xlnm.Print_Area" localSheetId="0">CXP!$A$1:$F$49</definedName>
    <definedName name="_xlnm.Print_Titles" localSheetId="0">CXP!$1:$12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" l="1"/>
  <c r="F14" i="1"/>
  <c r="F15" i="1"/>
  <c r="F16" i="1"/>
  <c r="F17" i="1"/>
  <c r="F18" i="1"/>
  <c r="F19" i="1"/>
  <c r="F20" i="1"/>
  <c r="F21" i="1"/>
  <c r="F22" i="1"/>
  <c r="F23" i="1"/>
  <c r="F24" i="1"/>
  <c r="F25" i="1"/>
  <c r="F13" i="1"/>
  <c r="F34" i="1" l="1"/>
  <c r="E35" i="1"/>
  <c r="F35" i="1" l="1"/>
</calcChain>
</file>

<file path=xl/sharedStrings.xml><?xml version="1.0" encoding="utf-8"?>
<sst xmlns="http://schemas.openxmlformats.org/spreadsheetml/2006/main" count="77" uniqueCount="48">
  <si>
    <t>Factura NCF</t>
  </si>
  <si>
    <t>Fecha</t>
  </si>
  <si>
    <t>Suplidor</t>
  </si>
  <si>
    <t>Concepto</t>
  </si>
  <si>
    <t>Monto facturado</t>
  </si>
  <si>
    <t>TOTAL EN RD$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</si>
  <si>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</si>
  <si>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</si>
  <si>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</si>
  <si>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</si>
  <si>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</si>
  <si>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</si>
  <si>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</si>
  <si>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</si>
  <si>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</si>
  <si>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</si>
  <si>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</si>
  <si>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</si>
  <si>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</si>
  <si>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</si>
  <si>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</si>
  <si>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</si>
  <si>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>Valor en RD$</t>
  </si>
  <si>
    <t>B1500000055</t>
  </si>
  <si>
    <t>Appetitus SRL</t>
  </si>
  <si>
    <t>Por contratación de catering para capacitaciones regionales a gobiernos locales, talleres de transparencia</t>
  </si>
  <si>
    <t>Prestaciones económicas exempleados por concepto de vacaciones no tomadas e indemnizaciones.</t>
  </si>
  <si>
    <t>28//02/2026</t>
  </si>
  <si>
    <t>N/A</t>
  </si>
  <si>
    <t>Direccion General de Etica e Integridad Gubernamental (DIGEIG)</t>
  </si>
  <si>
    <t>Arrendamiento de veinte (20) parqueos dobles para colaboradores de la institución.</t>
  </si>
  <si>
    <t>Banco Central de la República Dominicana</t>
  </si>
  <si>
    <t>E450000001251</t>
  </si>
  <si>
    <t>Compu- Office Dominicana SRL</t>
  </si>
  <si>
    <t>Pago de NCF E450000001251, por servicio de alquiler de impresoras y servicios integrado de gestión de impresiones, periodo febrero 2026, según. Ref. O/C No. DIGEIG-2025-00163 (3er pago).</t>
  </si>
  <si>
    <t>E450000003086</t>
  </si>
  <si>
    <t>Grupo Alaska S.A</t>
  </si>
  <si>
    <t>Pago de e-CF E450000003086 por servicio de llenado de botellones de agua de 5 galones para consumo de la institución Ref. O/C No. DIGEIG 2025-00001. (13vo abono)</t>
  </si>
  <si>
    <t>B1500000076</t>
  </si>
  <si>
    <t>Juan Bautista Cuevas Medrano</t>
  </si>
  <si>
    <t>Pago de NCF B1500000076, por servicios jurídicos de los procesos que se detallan a continuación: Acta No.005/2026 acta de comprobación de resultados de los ganadores de la séptima entrega del premio nacional de periodismo de datos 2024/2025, Acta No. 006/2026 acta que recoge el proceso de investigación de la denuncia D25-0064 y legalización de firmas, según DIGEIG-2025-00163 entre la DIGEIG y Compu Office Dominicana.</t>
  </si>
  <si>
    <t>B1500003470</t>
  </si>
  <si>
    <t>A Fuego Lento SRL</t>
  </si>
  <si>
    <t>Pago NCF B1500003471 y B1500003470, por servicios de almuerzo y un bizcocho de chocolate para cumpleaños del personal de DIGEIG, Sede central, desde 01 hasta 28 de febrero 2026, según certificación de contrato No. BS-0015071-2025. (3er pago)</t>
  </si>
  <si>
    <t xml:space="preserve">B1500003471 </t>
  </si>
  <si>
    <t>B1500000077</t>
  </si>
  <si>
    <t>Pago de NCF B1500000077, por servicios jurídicos del proceso que se detalla a continuación: Acta No.007/2026 instrumentación, registro y expedición, acta que recoge cambio de firma de la Sra. Flavia Abreu, según DIGEIG-INT-2026-000545.</t>
  </si>
  <si>
    <t xml:space="preserve">  Informe Cuentas por Pagar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</si>
</sst>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0" fontId="4" fillId="0" borderId="0" xfId="0" applyFont="1"/>
    <xf numFmtId="43" fontId="4" fillId="0" borderId="0" xfId="1" applyFont="1" applyBorder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3" fontId="8" fillId="2" borderId="1" xfId="1" applyFont="1" applyFill="1" applyBorder="1" applyAlignment="1">
      <alignment horizontal="center" vertical="center"/>
    </xf>
    <xf numFmtId="39" fontId="8" fillId="2" borderId="7" xfId="1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/>
    <xf numFmtId="43" fontId="4" fillId="0" borderId="10" xfId="0" applyNumberFormat="1" applyFont="1" applyBorder="1"/>
    <xf numFmtId="0" fontId="8" fillId="2" borderId="11" xfId="0" applyFont="1" applyFill="1" applyBorder="1" applyAlignment="1">
      <alignment horizontal="left" vertical="center"/>
    </xf>
    <xf numFmtId="14" fontId="9" fillId="2" borderId="12" xfId="0" applyNumberFormat="1" applyFont="1" applyFill="1" applyBorder="1" applyAlignment="1">
      <alignment horizontal="center" vertical="center"/>
    </xf>
    <xf numFmtId="43" fontId="8" fillId="2" borderId="12" xfId="1" applyFont="1" applyFill="1" applyBorder="1" applyAlignment="1">
      <alignment horizontal="center" vertical="center"/>
    </xf>
    <xf numFmtId="39" fontId="8" fillId="2" borderId="13" xfId="1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7" fillId="0" borderId="1" xfId="1" applyFont="1" applyBorder="1" applyAlignment="1"/>
    <xf numFmtId="43" fontId="7" fillId="0" borderId="5" xfId="1" applyFont="1" applyBorder="1" applyAlignment="1"/>
    <xf numFmtId="43" fontId="7" fillId="0" borderId="1" xfId="1" applyFont="1" applyFill="1" applyBorder="1" applyAlignment="1"/>
    <xf numFmtId="14" fontId="7" fillId="0" borderId="1" xfId="0" applyNumberFormat="1" applyFon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9" fontId="7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419101</xdr:colOff>
      <xdr:row>0</xdr:row>
      <xdr:rowOff>123825</xdr:rowOff>
    </xdr:from>
    <xdr:to>
      <xdr:col>3</xdr:col>
      <xdr:colOff>1809750</xdr:colOff>
      <xdr:row>8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248026" y="123825"/>
          <a:ext cx="3962399" cy="11906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2</xdr:col>
      <xdr:colOff>298450</xdr:colOff>
      <xdr:row>42</xdr:row>
      <xdr:rowOff>120650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C19815A-BB16-45AC-8028-DFD308D8DDDA}"/>
            </a:ext>
          </a:extLst>
        </xdr:cNvPr>
        <xdr:cNvSpPr/>
      </xdr:nvSpPr>
      <xdr:spPr>
        <a:xfrm>
          <a:off x="0" y="5686425"/>
          <a:ext cx="3127375" cy="1111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2324100</xdr:colOff>
      <xdr:row>36</xdr:row>
      <xdr:rowOff>19050</xdr:rowOff>
    </xdr:from>
    <xdr:to>
      <xdr:col>5</xdr:col>
      <xdr:colOff>847725</xdr:colOff>
      <xdr:row>42</xdr:row>
      <xdr:rowOff>111125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8813C5B-0C07-486D-B969-9B48A5BE7DC7}"/>
            </a:ext>
          </a:extLst>
        </xdr:cNvPr>
        <xdr:cNvSpPr/>
      </xdr:nvSpPr>
      <xdr:spPr>
        <a:xfrm>
          <a:off x="8258175" y="5514975"/>
          <a:ext cx="2743200" cy="1273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936625</xdr:colOff>
      <xdr:row>41</xdr:row>
      <xdr:rowOff>47625</xdr:rowOff>
    </xdr:from>
    <xdr:to>
      <xdr:col>3</xdr:col>
      <xdr:colOff>1762125</xdr:colOff>
      <xdr:row>48</xdr:row>
      <xdr:rowOff>184150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D0861AD-FBB1-4454-8E1B-C90047433034}"/>
            </a:ext>
          </a:extLst>
        </xdr:cNvPr>
        <xdr:cNvSpPr/>
      </xdr:nvSpPr>
      <xdr:spPr>
        <a:xfrm>
          <a:off x="3762375" y="6540500"/>
          <a:ext cx="3937000" cy="1581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</a:t>
          </a: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2026/INFORMES%20DEL%20PORTAL%20DE%20TRANSPARENCIA/MARZO%202026/CUENTAS%20POR%20PAGAR%20A%20SUPLIDORES%20AL%20%2031%20DE%20MARZO%202026.xlsx" TargetMode="External"/><Relationship Id="rId1" Type="http://schemas.openxmlformats.org/officeDocument/2006/relationships/externalLinkPath" Target="CUENTAS%20POR%20PAGAR%20A%20SUPLIDORES%20AL%20%2031%20DE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</sheetNames>
    <sheetDataSet>
      <sheetData sheetId="0">
        <row r="13">
          <cell r="G13">
            <v>438013.38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0:I54"/>
  <sheetViews>
    <sheetView tabSelected="1" topLeftCell="A29" zoomScaleNormal="100" workbookViewId="0">
      <selection activeCell="H41" sqref="H41"/>
    </sheetView>
  </sheetViews>
  <sheetFormatPr baseColWidth="10" defaultColWidth="11.44140625" defaultRowHeight="13.2" x14ac:dyDescent="0.25"/>
  <cols>
    <col min="1" max="1" width="16.33203125" style="1" customWidth="1"/>
    <col min="2" max="2" width="26.109375" style="1" customWidth="1"/>
    <col min="3" max="3" width="38.5546875" style="1" customWidth="1"/>
    <col min="4" max="4" width="47.109375" style="1" customWidth="1"/>
    <col min="5" max="5" width="19.6640625" style="1" customWidth="1"/>
    <col min="6" max="6" width="20" style="1" customWidth="1"/>
    <col min="7" max="7" width="13" style="1" bestFit="1" customWidth="1"/>
    <col min="8" max="8" width="12.88671875" style="1" bestFit="1" customWidth="1"/>
    <col min="9" max="9" width="14.109375" style="1" bestFit="1" customWidth="1"/>
    <col min="10" max="16384" width="11.44140625" style="1"/>
  </cols>
  <sheetData>
    <row r="10" spans="1:6" x14ac:dyDescent="0.25">
      <c r="A10" s="27" t="s">
        <v>47</v>
      </c>
      <c r="B10" s="27"/>
      <c r="C10" s="27"/>
      <c r="D10" s="27"/>
      <c r="E10" s="27"/>
      <c r="F10" s="27"/>
    </row>
    <row r="11" spans="1:6" ht="13.8" thickBot="1" x14ac:dyDescent="0.3">
      <c r="A11" s="25" t="s">
        <v>22</v>
      </c>
      <c r="B11" s="25"/>
      <c r="C11" s="25"/>
      <c r="D11" s="25"/>
      <c r="E11" s="25"/>
      <c r="F11" s="25"/>
    </row>
    <row r="12" spans="1:6" ht="13.8" thickBot="1" x14ac:dyDescent="0.3">
      <c r="A12" s="7" t="s">
        <v>0</v>
      </c>
      <c r="B12" s="8" t="s">
        <v>1</v>
      </c>
      <c r="C12" s="8" t="s">
        <v>2</v>
      </c>
      <c r="D12" s="8" t="s">
        <v>3</v>
      </c>
      <c r="E12" s="8" t="s">
        <v>4</v>
      </c>
      <c r="F12" s="9" t="s">
        <v>21</v>
      </c>
    </row>
    <row r="13" spans="1:6" ht="14.4" x14ac:dyDescent="0.3">
      <c r="A13" s="33" t="s">
        <v>6</v>
      </c>
      <c r="B13" s="34">
        <v>44847</v>
      </c>
      <c r="C13" s="35" t="s">
        <v>19</v>
      </c>
      <c r="D13" s="35" t="s">
        <v>20</v>
      </c>
      <c r="E13" s="36">
        <v>840</v>
      </c>
      <c r="F13" s="36">
        <f>E13</f>
        <v>840</v>
      </c>
    </row>
    <row r="14" spans="1:6" ht="14.4" x14ac:dyDescent="0.3">
      <c r="A14" s="33" t="s">
        <v>7</v>
      </c>
      <c r="B14" s="34">
        <v>44853</v>
      </c>
      <c r="C14" s="35" t="s">
        <v>19</v>
      </c>
      <c r="D14" s="35" t="s">
        <v>20</v>
      </c>
      <c r="E14" s="37">
        <v>720</v>
      </c>
      <c r="F14" s="36">
        <f t="shared" ref="F14:F25" si="0">E14</f>
        <v>720</v>
      </c>
    </row>
    <row r="15" spans="1:6" ht="14.4" x14ac:dyDescent="0.3">
      <c r="A15" s="33" t="s">
        <v>8</v>
      </c>
      <c r="B15" s="34">
        <v>44860</v>
      </c>
      <c r="C15" s="35" t="s">
        <v>19</v>
      </c>
      <c r="D15" s="35" t="s">
        <v>20</v>
      </c>
      <c r="E15" s="36">
        <v>1380</v>
      </c>
      <c r="F15" s="36">
        <f t="shared" si="0"/>
        <v>1380</v>
      </c>
    </row>
    <row r="16" spans="1:6" ht="14.4" x14ac:dyDescent="0.3">
      <c r="A16" s="33" t="s">
        <v>9</v>
      </c>
      <c r="B16" s="34">
        <v>44853</v>
      </c>
      <c r="C16" s="35" t="s">
        <v>19</v>
      </c>
      <c r="D16" s="35" t="s">
        <v>20</v>
      </c>
      <c r="E16" s="36">
        <v>1140</v>
      </c>
      <c r="F16" s="36">
        <f t="shared" si="0"/>
        <v>1140</v>
      </c>
    </row>
    <row r="17" spans="1:9" ht="14.4" x14ac:dyDescent="0.3">
      <c r="A17" s="33" t="s">
        <v>10</v>
      </c>
      <c r="B17" s="34">
        <v>44860</v>
      </c>
      <c r="C17" s="35" t="s">
        <v>19</v>
      </c>
      <c r="D17" s="35" t="s">
        <v>20</v>
      </c>
      <c r="E17" s="36">
        <v>1500</v>
      </c>
      <c r="F17" s="36">
        <f t="shared" si="0"/>
        <v>1500</v>
      </c>
      <c r="I17" s="2"/>
    </row>
    <row r="18" spans="1:9" ht="14.4" x14ac:dyDescent="0.3">
      <c r="A18" s="33" t="s">
        <v>11</v>
      </c>
      <c r="B18" s="34">
        <v>44931</v>
      </c>
      <c r="C18" s="35" t="s">
        <v>19</v>
      </c>
      <c r="D18" s="35" t="s">
        <v>20</v>
      </c>
      <c r="E18" s="36">
        <v>1200</v>
      </c>
      <c r="F18" s="36">
        <f t="shared" si="0"/>
        <v>1200</v>
      </c>
      <c r="I18" s="3"/>
    </row>
    <row r="19" spans="1:9" ht="14.4" x14ac:dyDescent="0.3">
      <c r="A19" s="33" t="s">
        <v>12</v>
      </c>
      <c r="B19" s="34">
        <v>44938</v>
      </c>
      <c r="C19" s="35" t="s">
        <v>19</v>
      </c>
      <c r="D19" s="35" t="s">
        <v>20</v>
      </c>
      <c r="E19" s="36">
        <v>960</v>
      </c>
      <c r="F19" s="36">
        <f t="shared" si="0"/>
        <v>960</v>
      </c>
      <c r="I19" s="3"/>
    </row>
    <row r="20" spans="1:9" ht="14.4" x14ac:dyDescent="0.3">
      <c r="A20" s="33" t="s">
        <v>13</v>
      </c>
      <c r="B20" s="34">
        <v>44945</v>
      </c>
      <c r="C20" s="35" t="s">
        <v>19</v>
      </c>
      <c r="D20" s="35" t="s">
        <v>20</v>
      </c>
      <c r="E20" s="36">
        <v>1320</v>
      </c>
      <c r="F20" s="36">
        <f t="shared" si="0"/>
        <v>1320</v>
      </c>
    </row>
    <row r="21" spans="1:9" ht="14.4" x14ac:dyDescent="0.3">
      <c r="A21" s="33" t="s">
        <v>14</v>
      </c>
      <c r="B21" s="34">
        <v>44959</v>
      </c>
      <c r="C21" s="35" t="s">
        <v>19</v>
      </c>
      <c r="D21" s="35" t="s">
        <v>20</v>
      </c>
      <c r="E21" s="36">
        <v>1200</v>
      </c>
      <c r="F21" s="36">
        <f t="shared" si="0"/>
        <v>1200</v>
      </c>
    </row>
    <row r="22" spans="1:9" ht="14.4" x14ac:dyDescent="0.3">
      <c r="A22" s="33" t="s">
        <v>15</v>
      </c>
      <c r="B22" s="34">
        <v>45264</v>
      </c>
      <c r="C22" s="35" t="s">
        <v>19</v>
      </c>
      <c r="D22" s="35" t="s">
        <v>20</v>
      </c>
      <c r="E22" s="38">
        <v>900</v>
      </c>
      <c r="F22" s="36">
        <f t="shared" si="0"/>
        <v>900</v>
      </c>
    </row>
    <row r="23" spans="1:9" ht="14.4" x14ac:dyDescent="0.3">
      <c r="A23" s="33" t="s">
        <v>16</v>
      </c>
      <c r="B23" s="34">
        <v>45267</v>
      </c>
      <c r="C23" s="35" t="s">
        <v>19</v>
      </c>
      <c r="D23" s="35" t="s">
        <v>20</v>
      </c>
      <c r="E23" s="38">
        <v>960</v>
      </c>
      <c r="F23" s="36">
        <f t="shared" si="0"/>
        <v>960</v>
      </c>
    </row>
    <row r="24" spans="1:9" ht="14.4" x14ac:dyDescent="0.3">
      <c r="A24" s="33" t="s">
        <v>17</v>
      </c>
      <c r="B24" s="34">
        <v>45272</v>
      </c>
      <c r="C24" s="35" t="s">
        <v>19</v>
      </c>
      <c r="D24" s="35" t="s">
        <v>20</v>
      </c>
      <c r="E24" s="38">
        <v>960</v>
      </c>
      <c r="F24" s="36">
        <f t="shared" si="0"/>
        <v>960</v>
      </c>
    </row>
    <row r="25" spans="1:9" ht="14.4" x14ac:dyDescent="0.3">
      <c r="A25" s="33" t="s">
        <v>18</v>
      </c>
      <c r="B25" s="34">
        <v>45279</v>
      </c>
      <c r="C25" s="35" t="s">
        <v>19</v>
      </c>
      <c r="D25" s="35" t="s">
        <v>20</v>
      </c>
      <c r="E25" s="38">
        <v>1080</v>
      </c>
      <c r="F25" s="36">
        <f t="shared" si="0"/>
        <v>1080</v>
      </c>
    </row>
    <row r="26" spans="1:9" ht="57.6" x14ac:dyDescent="0.25">
      <c r="A26" s="39" t="s">
        <v>32</v>
      </c>
      <c r="B26" s="40">
        <v>46083</v>
      </c>
      <c r="C26" s="41" t="s">
        <v>33</v>
      </c>
      <c r="D26" s="42" t="s">
        <v>34</v>
      </c>
      <c r="E26" s="43">
        <v>272371.61</v>
      </c>
      <c r="F26" s="43">
        <v>0</v>
      </c>
    </row>
    <row r="27" spans="1:9" ht="57.6" x14ac:dyDescent="0.25">
      <c r="A27" s="44" t="s">
        <v>35</v>
      </c>
      <c r="B27" s="40">
        <v>46092</v>
      </c>
      <c r="C27" s="41" t="s">
        <v>36</v>
      </c>
      <c r="D27" s="42" t="s">
        <v>37</v>
      </c>
      <c r="E27" s="43">
        <v>3350</v>
      </c>
      <c r="F27" s="43">
        <v>0</v>
      </c>
    </row>
    <row r="28" spans="1:9" ht="129.6" x14ac:dyDescent="0.25">
      <c r="A28" s="44" t="s">
        <v>38</v>
      </c>
      <c r="B28" s="40">
        <v>46101</v>
      </c>
      <c r="C28" s="41" t="s">
        <v>39</v>
      </c>
      <c r="D28" s="42" t="s">
        <v>40</v>
      </c>
      <c r="E28" s="43">
        <v>64900</v>
      </c>
      <c r="F28" s="43">
        <v>0</v>
      </c>
    </row>
    <row r="29" spans="1:9" ht="72" x14ac:dyDescent="0.25">
      <c r="A29" s="45" t="s">
        <v>41</v>
      </c>
      <c r="B29" s="40">
        <v>46087</v>
      </c>
      <c r="C29" s="41" t="s">
        <v>42</v>
      </c>
      <c r="D29" s="42" t="s">
        <v>43</v>
      </c>
      <c r="E29" s="43">
        <v>21240</v>
      </c>
      <c r="F29" s="43">
        <v>0</v>
      </c>
    </row>
    <row r="30" spans="1:9" ht="72" x14ac:dyDescent="0.25">
      <c r="A30" s="45" t="s">
        <v>44</v>
      </c>
      <c r="B30" s="40">
        <v>46087</v>
      </c>
      <c r="C30" s="41" t="s">
        <v>42</v>
      </c>
      <c r="D30" s="42" t="s">
        <v>43</v>
      </c>
      <c r="E30" s="43">
        <v>870934.4</v>
      </c>
      <c r="F30" s="43">
        <v>0</v>
      </c>
    </row>
    <row r="31" spans="1:9" ht="72" x14ac:dyDescent="0.25">
      <c r="A31" s="44" t="s">
        <v>45</v>
      </c>
      <c r="B31" s="40">
        <v>46111</v>
      </c>
      <c r="C31" s="41" t="s">
        <v>39</v>
      </c>
      <c r="D31" s="42" t="s">
        <v>46</v>
      </c>
      <c r="E31" s="43">
        <v>23600</v>
      </c>
      <c r="F31" s="43">
        <v>0</v>
      </c>
    </row>
    <row r="32" spans="1:9" ht="27.6" x14ac:dyDescent="0.25">
      <c r="A32" s="15" t="s">
        <v>23</v>
      </c>
      <c r="B32" s="10">
        <v>46009</v>
      </c>
      <c r="C32" s="11" t="s">
        <v>24</v>
      </c>
      <c r="D32" s="12" t="s">
        <v>25</v>
      </c>
      <c r="E32" s="13">
        <v>749300</v>
      </c>
      <c r="F32" s="14">
        <f>E32</f>
        <v>749300</v>
      </c>
    </row>
    <row r="33" spans="1:8" ht="28.8" x14ac:dyDescent="0.3">
      <c r="A33" s="19" t="s">
        <v>28</v>
      </c>
      <c r="B33" s="20" t="s">
        <v>27</v>
      </c>
      <c r="C33" s="24" t="s">
        <v>31</v>
      </c>
      <c r="D33" s="23" t="s">
        <v>30</v>
      </c>
      <c r="E33" s="21">
        <v>480000</v>
      </c>
      <c r="F33" s="22">
        <v>240000</v>
      </c>
    </row>
    <row r="34" spans="1:8" ht="28.8" x14ac:dyDescent="0.3">
      <c r="A34" s="19" t="s">
        <v>28</v>
      </c>
      <c r="B34" s="20" t="s">
        <v>27</v>
      </c>
      <c r="C34" s="24" t="s">
        <v>29</v>
      </c>
      <c r="D34" s="23" t="s">
        <v>26</v>
      </c>
      <c r="E34" s="21">
        <v>438013.38</v>
      </c>
      <c r="F34" s="22">
        <f>'[1]1'!$G$13</f>
        <v>438013.38</v>
      </c>
    </row>
    <row r="35" spans="1:8" s="4" customFormat="1" ht="19.5" customHeight="1" thickBot="1" x14ac:dyDescent="0.3">
      <c r="A35" s="28" t="s">
        <v>5</v>
      </c>
      <c r="B35" s="29"/>
      <c r="C35" s="29"/>
      <c r="D35" s="16"/>
      <c r="E35" s="17">
        <f>SUM(E13:E34)</f>
        <v>2937869.3899999997</v>
      </c>
      <c r="F35" s="18">
        <f>SUM(F13:F34)</f>
        <v>1441473.38</v>
      </c>
      <c r="G35" s="5"/>
    </row>
    <row r="37" spans="1:8" x14ac:dyDescent="0.25">
      <c r="G37" s="3"/>
    </row>
    <row r="39" spans="1:8" x14ac:dyDescent="0.25">
      <c r="A39" s="26"/>
      <c r="B39" s="26"/>
      <c r="D39" s="26"/>
      <c r="E39" s="26"/>
      <c r="F39" s="26"/>
    </row>
    <row r="40" spans="1:8" x14ac:dyDescent="0.25">
      <c r="A40" s="6"/>
      <c r="B40" s="6"/>
      <c r="C40" s="6"/>
      <c r="G40" s="3"/>
    </row>
    <row r="41" spans="1:8" x14ac:dyDescent="0.25">
      <c r="A41" s="30"/>
      <c r="B41" s="30"/>
      <c r="C41" s="4"/>
      <c r="D41" s="30"/>
      <c r="E41" s="30"/>
      <c r="F41" s="30"/>
      <c r="G41" s="3"/>
    </row>
    <row r="42" spans="1:8" x14ac:dyDescent="0.25">
      <c r="A42" s="26"/>
      <c r="B42" s="26"/>
      <c r="D42" s="26"/>
      <c r="E42" s="26"/>
      <c r="F42" s="26"/>
    </row>
    <row r="43" spans="1:8" x14ac:dyDescent="0.25">
      <c r="A43" s="6"/>
      <c r="B43" s="6"/>
      <c r="C43" s="6"/>
      <c r="H43" s="3"/>
    </row>
    <row r="44" spans="1:8" x14ac:dyDescent="0.25">
      <c r="A44" s="6"/>
      <c r="B44" s="6"/>
      <c r="C44" s="6"/>
      <c r="H44" s="3"/>
    </row>
    <row r="45" spans="1:8" x14ac:dyDescent="0.25">
      <c r="A45" s="31"/>
      <c r="B45" s="31"/>
      <c r="C45" s="31"/>
      <c r="D45" s="31"/>
      <c r="E45" s="31"/>
      <c r="F45" s="31"/>
    </row>
    <row r="46" spans="1:8" x14ac:dyDescent="0.25">
      <c r="A46" s="32"/>
      <c r="B46" s="32"/>
      <c r="C46" s="32"/>
      <c r="D46" s="32"/>
      <c r="E46" s="32"/>
      <c r="F46" s="32"/>
    </row>
    <row r="47" spans="1:8" x14ac:dyDescent="0.25">
      <c r="A47" s="32"/>
      <c r="B47" s="32"/>
      <c r="C47" s="32"/>
      <c r="D47" s="32"/>
      <c r="E47" s="32"/>
      <c r="F47" s="32"/>
    </row>
    <row r="48" spans="1:8" x14ac:dyDescent="0.25">
      <c r="A48" s="26"/>
      <c r="B48" s="26"/>
      <c r="C48" s="26"/>
      <c r="D48" s="26"/>
      <c r="E48" s="26"/>
      <c r="F48" s="26"/>
    </row>
    <row r="54" ht="26.25" customHeight="1" x14ac:dyDescent="0.25"/>
  </sheetData>
  <mergeCells count="13">
    <mergeCell ref="A11:F11"/>
    <mergeCell ref="A48:F48"/>
    <mergeCell ref="A10:F10"/>
    <mergeCell ref="A35:C35"/>
    <mergeCell ref="A39:B39"/>
    <mergeCell ref="D39:F39"/>
    <mergeCell ref="A41:B41"/>
    <mergeCell ref="D41:F41"/>
    <mergeCell ref="A42:B42"/>
    <mergeCell ref="D42:F42"/>
    <mergeCell ref="A45:F45"/>
    <mergeCell ref="A46:F46"/>
    <mergeCell ref="A47:F47"/>
  </mergeCells>
  <phoneticPr fontId="1" type="noConversion"/>
  <pageMargins left="0.70866141732283472" right="0.70866141732283472" top="0" bottom="0" header="0" footer="0"/>
  <pageSetup paperSize="5" scale="74" orientation="landscape" r:id="rId1"/>
  <headerFooter scaleWithDoc="0" alignWithMargins="0">
    <oddFooter>Página &amp;P&amp;R</oddFooter>
  </headerFooter>
  <rowBreaks count="1" manualBreakCount="1">
    <brk id="2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2026-04-06T14:31:41Z</cp:lastPrinted>
  <dcterms:created xsi:type="dcterms:W3CDTF">2021-11-02T17:15:24Z</dcterms:created>
  <dcterms:modified xsi:type="dcterms:W3CDTF">2026-04-06T14:33:46Z</dcterms:modified>
  <cp:category/>
  <cp:contentStatus/>
</cp:coreProperties>
</file>