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ABRIL 2026/"/>
    </mc:Choice>
  </mc:AlternateContent>
  <xr:revisionPtr revIDLastSave="0" documentId="14_{CBEFC955-D45A-4FEA-B05C-3FE0C3561F7E}" xr6:coauthVersionLast="47" xr6:coauthVersionMax="47" xr10:uidLastSave="{00000000-0000-0000-0000-000000000000}"/>
  <bookViews>
    <workbookView xWindow="-108" yWindow="-108" windowWidth="23256" windowHeight="13896" xr2:uid="{F7895E52-A56D-4C6A-BBB2-C2E44BEEE2F6}"/>
  </bookViews>
  <sheets>
    <sheet name="CXP abril 2026" sheetId="14" r:id="rId1"/>
  </sheets>
  <definedNames>
    <definedName name="_xlnm._FilterDatabase" localSheetId="0" hidden="1">'CXP abril 2026'!$A$12:$G$36</definedName>
    <definedName name="_xlnm.Print_Area" localSheetId="0">'CXP abril 2026'!$A$1:$G$47</definedName>
    <definedName name="_xlnm.Print_Titles" localSheetId="0">'CXP abril 2026'!$3:$12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4" l="1"/>
  <c r="G34" i="14"/>
  <c r="G33" i="14"/>
  <c r="G32" i="14"/>
  <c r="G31" i="14"/>
  <c r="G30" i="14"/>
  <c r="G29" i="14"/>
  <c r="G28" i="14"/>
  <c r="G27" i="14"/>
  <c r="E36" i="14"/>
  <c r="G36" i="14" l="1"/>
  <c r="F36" i="14"/>
</calcChain>
</file>

<file path=xl/sharedStrings.xml><?xml version="1.0" encoding="utf-8"?>
<sst xmlns="http://schemas.openxmlformats.org/spreadsheetml/2006/main" count="108" uniqueCount="63">
  <si>
    <t>Factura NCF</t>
  </si>
  <si>
    <t>Fecha</t>
  </si>
  <si>
    <t>Suplidor</t>
  </si>
  <si>
    <t>Concepto</t>
  </si>
  <si>
    <t>Monto facturado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</si>
  <si>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</si>
  <si>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</si>
  <si>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</si>
  <si>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</si>
  <si>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</si>
  <si>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</si>
  <si>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</si>
  <si>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</si>
  <si>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</si>
  <si>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</si>
  <si>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</si>
  <si>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</si>
  <si>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</si>
  <si>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</si>
  <si>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</si>
  <si>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Monto pagado a la fecha</t>
  </si>
  <si>
    <t>Monto pendiente</t>
  </si>
  <si>
    <t>God Pack SRL</t>
  </si>
  <si>
    <t>B1500000071</t>
  </si>
  <si>
    <t>Flavia Carolina Abreu Peña</t>
  </si>
  <si>
    <t>Director Financiero</t>
  </si>
  <si>
    <t>Compu- Office Dominicana SRL</t>
  </si>
  <si>
    <t>A Fuego Lento SRL</t>
  </si>
  <si>
    <t>Factoria de Ideas SRL</t>
  </si>
  <si>
    <t>Planchaki SRL</t>
  </si>
  <si>
    <t>B1500000055</t>
  </si>
  <si>
    <t>Appetitus SRL</t>
  </si>
  <si>
    <t>Por contratación de catering para capacitaciones regionales a gobiernos locales, talleres de transparencia</t>
  </si>
  <si>
    <t>Total en RD$</t>
  </si>
  <si>
    <t xml:space="preserve">Valores en RD$         </t>
  </si>
  <si>
    <t xml:space="preserve">Preparado por: </t>
  </si>
  <si>
    <t xml:space="preserve">Reisado por: </t>
  </si>
  <si>
    <t>Encargada del Departamento de Contabilidad</t>
  </si>
  <si>
    <t xml:space="preserve">      José Simé Candelario</t>
  </si>
  <si>
    <t xml:space="preserve">Aprobado por: </t>
  </si>
  <si>
    <t>Dra. Milagors Ortiz Bosch</t>
  </si>
  <si>
    <t>Asesora del Poder Ejecutivo en Materia de Ética, Transparencia, Anticorrupción y Directora General de Ética e Integridad Gubernamenta-DIGEIG</t>
  </si>
  <si>
    <t>B1500000052</t>
  </si>
  <si>
    <t>Pago de NCF B1500000052, por adquisición de materiales desechables (servilletas, papel higiénico, papel toalla) para uso de la DIGEIG, según. Ref. O/C No. DIGEIG 2026-00003.</t>
  </si>
  <si>
    <t>E450000001291</t>
  </si>
  <si>
    <t>Pago de NCF E450000001291, por servicio de alquiler de impresoras y servicios integrado de gestión de impresiones, periodo marzo 2026, según. Ref. O/C No. DIGEIG-2025-00163 (4to pago).</t>
  </si>
  <si>
    <t>Pago de NCF B1500000071, por servicio de edición, corrección de estilo, diseño de tablas y gráficos de memoria institucional de la DIGEIG, según Ref. O/C No. DIGEIG 2026-00005.</t>
  </si>
  <si>
    <t>B1500000208</t>
  </si>
  <si>
    <t>Hector Martin Subervi Mena</t>
  </si>
  <si>
    <t>Pago factura NCF B1500000208, por servicios jurídicos, acto de notificación de cierre de proceso de solicitud de investigación 130/2026, a requerimiento de esta DIGEIG.</t>
  </si>
  <si>
    <t>B1500000264</t>
  </si>
  <si>
    <t>Pago NCF B1500000264 por servicios de lavado y planchado de manteles institucionales para esta DIGEIG. Ref. O/C No. DIGEIG-2026-00004. 1er pago</t>
  </si>
  <si>
    <t>B1500003508</t>
  </si>
  <si>
    <t>Pago NCF B1500003508, por servicios de almuerzo, desde 02 hasta 31 de marzo 2026, y un bizcocho de vainilla para cumpleaños del personal de DIGEIG, Sede central, según certificación de contrato No. BS-0015071-2025. (4to pago)</t>
  </si>
  <si>
    <t>B1500003509</t>
  </si>
  <si>
    <t>Pago NCF B1500003509, por servicios de almuerzo, desde 02 hasta 31 de marzo 2026, y un bizcocho de vainilla para cumpleaños del personal de DIGEIG, Sede central, según certificación de contrato No. BS-0015071-2025. (4to pago)</t>
  </si>
  <si>
    <t>E450000000368</t>
  </si>
  <si>
    <t>Compudonsa SRL</t>
  </si>
  <si>
    <t>Pago de NCF E450000000368, por adquisición de útiles de escritorio y oficina (resma papel, libretas, post-it banderita, carpetas, separadores de carpetas, bolígrafos, borrador de pizarra) para uso de la DIGEIG, según Ref. O/C No. DIGEIG 2026-00007.</t>
  </si>
  <si>
    <t xml:space="preserve">   Cuentas por Pagar Proveedores  al  30 de Abril   2026            </t>
  </si>
  <si>
    <t>Estado</t>
  </si>
  <si>
    <t>Pendiente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</si>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</sst>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3" fontId="4" fillId="0" borderId="1" xfId="1" applyFont="1" applyBorder="1" applyAlignment="1"/>
    <xf numFmtId="43" fontId="4" fillId="0" borderId="2" xfId="1" applyFont="1" applyBorder="1" applyAlignment="1"/>
    <xf numFmtId="43" fontId="4" fillId="0" borderId="1" xfId="1" applyFont="1" applyFill="1" applyBorder="1" applyAlignment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39" fontId="4" fillId="0" borderId="1" xfId="1" applyNumberFormat="1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horizontal="center" vertical="center"/>
    </xf>
    <xf numFmtId="39" fontId="4" fillId="2" borderId="1" xfId="1" applyNumberFormat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43" fontId="3" fillId="0" borderId="0" xfId="0" applyNumberFormat="1" applyFont="1"/>
    <xf numFmtId="43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6" xfId="0" applyFont="1" applyBorder="1"/>
    <xf numFmtId="0" fontId="4" fillId="2" borderId="6" xfId="0" applyFont="1" applyFill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4" fillId="0" borderId="11" xfId="0" applyFont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7" fillId="0" borderId="9" xfId="1" applyFont="1" applyBorder="1" applyAlignment="1">
      <alignment vertical="center"/>
    </xf>
    <xf numFmtId="0" fontId="7" fillId="0" borderId="10" xfId="0" applyFont="1" applyBorder="1"/>
    <xf numFmtId="0" fontId="3" fillId="0" borderId="12" xfId="0" applyFont="1" applyBorder="1"/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1203325</xdr:colOff>
      <xdr:row>1</xdr:row>
      <xdr:rowOff>133350</xdr:rowOff>
    </xdr:from>
    <xdr:to>
      <xdr:col>3</xdr:col>
      <xdr:colOff>1819275</xdr:colOff>
      <xdr:row>8</xdr:row>
      <xdr:rowOff>37465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931DF-DE94-45C4-B4F5-019DA4ECA44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638925" y="336550"/>
          <a:ext cx="3803650" cy="1326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480F-AD7E-4209-BE3E-76ACE1FDC956}">
  <dimension ref="A10:H51"/>
  <sheetViews>
    <sheetView showGridLines="0" tabSelected="1" topLeftCell="A27" zoomScale="50" zoomScaleNormal="50" workbookViewId="0">
      <selection activeCell="E28" sqref="E28"/>
    </sheetView>
  </sheetViews>
  <sheetFormatPr baseColWidth="10" defaultColWidth="39.6640625" defaultRowHeight="15.6" x14ac:dyDescent="0.3"/>
  <cols>
    <col min="1" max="1" width="39.6640625" style="19"/>
    <col min="2" max="2" width="39.6640625" style="20"/>
    <col min="3" max="3" width="46.44140625" style="19" customWidth="1"/>
    <col min="4" max="4" width="53.33203125" style="19" customWidth="1"/>
    <col min="5" max="5" width="31.109375" style="19" customWidth="1"/>
    <col min="6" max="6" width="24.6640625" style="19" customWidth="1"/>
    <col min="7" max="7" width="22.109375" style="20" customWidth="1"/>
    <col min="8" max="8" width="21" style="19" customWidth="1"/>
    <col min="9" max="16384" width="39.6640625" style="19"/>
  </cols>
  <sheetData>
    <row r="10" spans="1:8" x14ac:dyDescent="0.3">
      <c r="A10" s="42" t="s">
        <v>59</v>
      </c>
      <c r="B10" s="42"/>
      <c r="C10" s="42"/>
      <c r="D10" s="42"/>
      <c r="E10" s="42"/>
      <c r="F10" s="42"/>
      <c r="G10" s="42"/>
    </row>
    <row r="11" spans="1:8" ht="16.2" thickBot="1" x14ac:dyDescent="0.35">
      <c r="A11" s="43" t="s">
        <v>34</v>
      </c>
      <c r="B11" s="43"/>
      <c r="C11" s="43"/>
      <c r="D11" s="43"/>
      <c r="E11" s="43"/>
      <c r="F11" s="43"/>
      <c r="G11" s="43"/>
    </row>
    <row r="12" spans="1:8" s="20" customFormat="1" ht="28.5" customHeight="1" x14ac:dyDescent="0.3">
      <c r="A12" s="44" t="s">
        <v>0</v>
      </c>
      <c r="B12" s="46" t="s">
        <v>1</v>
      </c>
      <c r="C12" s="46" t="s">
        <v>2</v>
      </c>
      <c r="D12" s="46" t="s">
        <v>3</v>
      </c>
      <c r="E12" s="46" t="s">
        <v>4</v>
      </c>
      <c r="F12" s="46" t="s">
        <v>20</v>
      </c>
      <c r="G12" s="46" t="s">
        <v>21</v>
      </c>
      <c r="H12" s="48" t="s">
        <v>60</v>
      </c>
    </row>
    <row r="13" spans="1:8" ht="16.2" thickBot="1" x14ac:dyDescent="0.35">
      <c r="A13" s="45"/>
      <c r="B13" s="47"/>
      <c r="C13" s="47"/>
      <c r="D13" s="47"/>
      <c r="E13" s="47"/>
      <c r="F13" s="47"/>
      <c r="G13" s="47"/>
      <c r="H13" s="49"/>
    </row>
    <row r="14" spans="1:8" x14ac:dyDescent="0.3">
      <c r="A14" s="37" t="s">
        <v>5</v>
      </c>
      <c r="B14" s="38">
        <v>44847</v>
      </c>
      <c r="C14" s="39" t="s">
        <v>18</v>
      </c>
      <c r="D14" s="39" t="s">
        <v>19</v>
      </c>
      <c r="E14" s="6">
        <v>840</v>
      </c>
      <c r="F14" s="6"/>
      <c r="G14" s="9">
        <v>840</v>
      </c>
      <c r="H14" s="56" t="s">
        <v>61</v>
      </c>
    </row>
    <row r="15" spans="1:8" x14ac:dyDescent="0.3">
      <c r="A15" s="32" t="s">
        <v>6</v>
      </c>
      <c r="B15" s="4">
        <v>44853</v>
      </c>
      <c r="C15" s="1" t="s">
        <v>18</v>
      </c>
      <c r="D15" s="1" t="s">
        <v>19</v>
      </c>
      <c r="E15" s="5">
        <v>720</v>
      </c>
      <c r="F15" s="5"/>
      <c r="G15" s="8">
        <v>720</v>
      </c>
      <c r="H15" s="50" t="s">
        <v>61</v>
      </c>
    </row>
    <row r="16" spans="1:8" x14ac:dyDescent="0.3">
      <c r="A16" s="32" t="s">
        <v>7</v>
      </c>
      <c r="B16" s="4">
        <v>44860</v>
      </c>
      <c r="C16" s="1" t="s">
        <v>18</v>
      </c>
      <c r="D16" s="1" t="s">
        <v>19</v>
      </c>
      <c r="E16" s="5">
        <v>1380</v>
      </c>
      <c r="F16" s="5"/>
      <c r="G16" s="8">
        <v>1380</v>
      </c>
      <c r="H16" s="50" t="s">
        <v>61</v>
      </c>
    </row>
    <row r="17" spans="1:8" x14ac:dyDescent="0.3">
      <c r="A17" s="32" t="s">
        <v>8</v>
      </c>
      <c r="B17" s="4">
        <v>44853</v>
      </c>
      <c r="C17" s="1" t="s">
        <v>18</v>
      </c>
      <c r="D17" s="1" t="s">
        <v>19</v>
      </c>
      <c r="E17" s="5">
        <v>1140</v>
      </c>
      <c r="F17" s="5"/>
      <c r="G17" s="8">
        <v>1140</v>
      </c>
      <c r="H17" s="50" t="s">
        <v>61</v>
      </c>
    </row>
    <row r="18" spans="1:8" x14ac:dyDescent="0.3">
      <c r="A18" s="32" t="s">
        <v>9</v>
      </c>
      <c r="B18" s="4">
        <v>44860</v>
      </c>
      <c r="C18" s="1" t="s">
        <v>18</v>
      </c>
      <c r="D18" s="1" t="s">
        <v>19</v>
      </c>
      <c r="E18" s="5">
        <v>1500</v>
      </c>
      <c r="F18" s="5"/>
      <c r="G18" s="8">
        <v>1500</v>
      </c>
      <c r="H18" s="50" t="s">
        <v>61</v>
      </c>
    </row>
    <row r="19" spans="1:8" x14ac:dyDescent="0.3">
      <c r="A19" s="32" t="s">
        <v>10</v>
      </c>
      <c r="B19" s="4">
        <v>44931</v>
      </c>
      <c r="C19" s="1" t="s">
        <v>18</v>
      </c>
      <c r="D19" s="1" t="s">
        <v>19</v>
      </c>
      <c r="E19" s="5">
        <v>1200</v>
      </c>
      <c r="F19" s="5"/>
      <c r="G19" s="8">
        <v>1200</v>
      </c>
      <c r="H19" s="50" t="s">
        <v>61</v>
      </c>
    </row>
    <row r="20" spans="1:8" x14ac:dyDescent="0.3">
      <c r="A20" s="32" t="s">
        <v>11</v>
      </c>
      <c r="B20" s="4">
        <v>44938</v>
      </c>
      <c r="C20" s="1" t="s">
        <v>18</v>
      </c>
      <c r="D20" s="1" t="s">
        <v>19</v>
      </c>
      <c r="E20" s="5">
        <v>960</v>
      </c>
      <c r="F20" s="5"/>
      <c r="G20" s="8">
        <v>960</v>
      </c>
      <c r="H20" s="50" t="s">
        <v>61</v>
      </c>
    </row>
    <row r="21" spans="1:8" x14ac:dyDescent="0.3">
      <c r="A21" s="32" t="s">
        <v>12</v>
      </c>
      <c r="B21" s="4">
        <v>44945</v>
      </c>
      <c r="C21" s="1" t="s">
        <v>18</v>
      </c>
      <c r="D21" s="1" t="s">
        <v>19</v>
      </c>
      <c r="E21" s="5">
        <v>1320</v>
      </c>
      <c r="F21" s="5"/>
      <c r="G21" s="8">
        <v>1320</v>
      </c>
      <c r="H21" s="50" t="s">
        <v>61</v>
      </c>
    </row>
    <row r="22" spans="1:8" x14ac:dyDescent="0.3">
      <c r="A22" s="32" t="s">
        <v>13</v>
      </c>
      <c r="B22" s="4">
        <v>44959</v>
      </c>
      <c r="C22" s="1" t="s">
        <v>18</v>
      </c>
      <c r="D22" s="1" t="s">
        <v>19</v>
      </c>
      <c r="E22" s="5">
        <v>1200</v>
      </c>
      <c r="F22" s="5"/>
      <c r="G22" s="8">
        <v>1200</v>
      </c>
      <c r="H22" s="50" t="s">
        <v>61</v>
      </c>
    </row>
    <row r="23" spans="1:8" x14ac:dyDescent="0.3">
      <c r="A23" s="32" t="s">
        <v>14</v>
      </c>
      <c r="B23" s="4">
        <v>45264</v>
      </c>
      <c r="C23" s="1" t="s">
        <v>18</v>
      </c>
      <c r="D23" s="1" t="s">
        <v>19</v>
      </c>
      <c r="E23" s="7">
        <v>900</v>
      </c>
      <c r="F23" s="5"/>
      <c r="G23" s="10">
        <v>900</v>
      </c>
      <c r="H23" s="50" t="s">
        <v>61</v>
      </c>
    </row>
    <row r="24" spans="1:8" x14ac:dyDescent="0.3">
      <c r="A24" s="32" t="s">
        <v>15</v>
      </c>
      <c r="B24" s="4">
        <v>45267</v>
      </c>
      <c r="C24" s="1" t="s">
        <v>18</v>
      </c>
      <c r="D24" s="1" t="s">
        <v>19</v>
      </c>
      <c r="E24" s="7">
        <v>960</v>
      </c>
      <c r="F24" s="5"/>
      <c r="G24" s="10">
        <v>960</v>
      </c>
      <c r="H24" s="50" t="s">
        <v>61</v>
      </c>
    </row>
    <row r="25" spans="1:8" x14ac:dyDescent="0.3">
      <c r="A25" s="32" t="s">
        <v>16</v>
      </c>
      <c r="B25" s="4">
        <v>45272</v>
      </c>
      <c r="C25" s="1" t="s">
        <v>18</v>
      </c>
      <c r="D25" s="1" t="s">
        <v>19</v>
      </c>
      <c r="E25" s="7">
        <v>960</v>
      </c>
      <c r="F25" s="5"/>
      <c r="G25" s="10">
        <v>960</v>
      </c>
      <c r="H25" s="50" t="s">
        <v>61</v>
      </c>
    </row>
    <row r="26" spans="1:8" x14ac:dyDescent="0.3">
      <c r="A26" s="32" t="s">
        <v>17</v>
      </c>
      <c r="B26" s="4">
        <v>45279</v>
      </c>
      <c r="C26" s="1" t="s">
        <v>18</v>
      </c>
      <c r="D26" s="1" t="s">
        <v>19</v>
      </c>
      <c r="E26" s="7">
        <v>1080</v>
      </c>
      <c r="F26" s="5"/>
      <c r="G26" s="10">
        <v>1080</v>
      </c>
      <c r="H26" s="50" t="s">
        <v>61</v>
      </c>
    </row>
    <row r="27" spans="1:8" ht="55.8" customHeight="1" x14ac:dyDescent="0.3">
      <c r="A27" s="33" t="s">
        <v>30</v>
      </c>
      <c r="B27" s="13">
        <v>45994</v>
      </c>
      <c r="C27" s="14" t="s">
        <v>31</v>
      </c>
      <c r="D27" s="15" t="s">
        <v>32</v>
      </c>
      <c r="E27" s="16">
        <v>749300</v>
      </c>
      <c r="F27" s="18">
        <v>0</v>
      </c>
      <c r="G27" s="17">
        <f>+E27-F27</f>
        <v>749300</v>
      </c>
      <c r="H27" s="50" t="s">
        <v>61</v>
      </c>
    </row>
    <row r="28" spans="1:8" ht="55.8" customHeight="1" x14ac:dyDescent="0.3">
      <c r="A28" s="34" t="s">
        <v>42</v>
      </c>
      <c r="B28" s="3">
        <v>46108</v>
      </c>
      <c r="C28" s="2" t="s">
        <v>22</v>
      </c>
      <c r="D28" s="11" t="s">
        <v>43</v>
      </c>
      <c r="E28" s="12">
        <v>236967.6</v>
      </c>
      <c r="F28" s="12">
        <v>236967.6</v>
      </c>
      <c r="G28" s="12">
        <f>+E28-F28</f>
        <v>0</v>
      </c>
      <c r="H28" s="50" t="s">
        <v>62</v>
      </c>
    </row>
    <row r="29" spans="1:8" ht="57.6" x14ac:dyDescent="0.3">
      <c r="A29" s="35" t="s">
        <v>44</v>
      </c>
      <c r="B29" s="3">
        <v>46121</v>
      </c>
      <c r="C29" s="2" t="s">
        <v>26</v>
      </c>
      <c r="D29" s="11" t="s">
        <v>45</v>
      </c>
      <c r="E29" s="12">
        <v>288397.37</v>
      </c>
      <c r="F29" s="12">
        <v>288397.37</v>
      </c>
      <c r="G29" s="12">
        <f t="shared" ref="G29:G35" si="0">+E29-F29</f>
        <v>0</v>
      </c>
      <c r="H29" s="50" t="s">
        <v>62</v>
      </c>
    </row>
    <row r="30" spans="1:8" ht="74.400000000000006" customHeight="1" x14ac:dyDescent="0.3">
      <c r="A30" s="35" t="s">
        <v>23</v>
      </c>
      <c r="B30" s="3">
        <v>46133</v>
      </c>
      <c r="C30" s="2" t="s">
        <v>28</v>
      </c>
      <c r="D30" s="11" t="s">
        <v>46</v>
      </c>
      <c r="E30" s="12">
        <v>135700</v>
      </c>
      <c r="F30" s="12">
        <v>135700</v>
      </c>
      <c r="G30" s="12">
        <f t="shared" si="0"/>
        <v>0</v>
      </c>
      <c r="H30" s="50" t="s">
        <v>62</v>
      </c>
    </row>
    <row r="31" spans="1:8" ht="57" customHeight="1" x14ac:dyDescent="0.3">
      <c r="A31" s="36" t="s">
        <v>47</v>
      </c>
      <c r="B31" s="3">
        <v>46125</v>
      </c>
      <c r="C31" s="2" t="s">
        <v>48</v>
      </c>
      <c r="D31" s="11" t="s">
        <v>49</v>
      </c>
      <c r="E31" s="12">
        <v>4130</v>
      </c>
      <c r="F31" s="12">
        <v>4130</v>
      </c>
      <c r="G31" s="12">
        <f t="shared" si="0"/>
        <v>0</v>
      </c>
      <c r="H31" s="50" t="s">
        <v>62</v>
      </c>
    </row>
    <row r="32" spans="1:8" ht="67.2" customHeight="1" x14ac:dyDescent="0.3">
      <c r="A32" s="36" t="s">
        <v>50</v>
      </c>
      <c r="B32" s="3">
        <v>46135</v>
      </c>
      <c r="C32" s="2" t="s">
        <v>29</v>
      </c>
      <c r="D32" s="11" t="s">
        <v>51</v>
      </c>
      <c r="E32" s="12">
        <v>28608.87</v>
      </c>
      <c r="F32" s="12">
        <v>28608.87</v>
      </c>
      <c r="G32" s="12">
        <f t="shared" si="0"/>
        <v>0</v>
      </c>
      <c r="H32" s="50" t="s">
        <v>62</v>
      </c>
    </row>
    <row r="33" spans="1:8" ht="77.400000000000006" customHeight="1" x14ac:dyDescent="0.3">
      <c r="A33" s="36" t="s">
        <v>52</v>
      </c>
      <c r="B33" s="3">
        <v>46121</v>
      </c>
      <c r="C33" s="2" t="s">
        <v>27</v>
      </c>
      <c r="D33" s="11" t="s">
        <v>53</v>
      </c>
      <c r="E33" s="12">
        <v>838555.2</v>
      </c>
      <c r="F33" s="12">
        <v>838555.2</v>
      </c>
      <c r="G33" s="12">
        <f t="shared" si="0"/>
        <v>0</v>
      </c>
      <c r="H33" s="50" t="s">
        <v>62</v>
      </c>
    </row>
    <row r="34" spans="1:8" ht="75.599999999999994" customHeight="1" x14ac:dyDescent="0.3">
      <c r="A34" s="36" t="s">
        <v>54</v>
      </c>
      <c r="B34" s="3">
        <v>46121</v>
      </c>
      <c r="C34" s="2" t="s">
        <v>27</v>
      </c>
      <c r="D34" s="11" t="s">
        <v>55</v>
      </c>
      <c r="E34" s="12">
        <v>21240</v>
      </c>
      <c r="F34" s="12">
        <v>21240</v>
      </c>
      <c r="G34" s="12">
        <f t="shared" si="0"/>
        <v>0</v>
      </c>
      <c r="H34" s="50" t="s">
        <v>62</v>
      </c>
    </row>
    <row r="35" spans="1:8" ht="81" customHeight="1" x14ac:dyDescent="0.3">
      <c r="A35" s="35" t="s">
        <v>56</v>
      </c>
      <c r="B35" s="3">
        <v>46132</v>
      </c>
      <c r="C35" s="2" t="s">
        <v>57</v>
      </c>
      <c r="D35" s="11" t="s">
        <v>58</v>
      </c>
      <c r="E35" s="12">
        <v>78022.8</v>
      </c>
      <c r="F35" s="12">
        <v>78022.8</v>
      </c>
      <c r="G35" s="12">
        <f t="shared" si="0"/>
        <v>0</v>
      </c>
      <c r="H35" s="50" t="s">
        <v>62</v>
      </c>
    </row>
    <row r="36" spans="1:8" s="21" customFormat="1" ht="33.75" customHeight="1" thickBot="1" x14ac:dyDescent="0.35">
      <c r="A36" s="51" t="s">
        <v>33</v>
      </c>
      <c r="B36" s="52"/>
      <c r="C36" s="52"/>
      <c r="D36" s="53"/>
      <c r="E36" s="54">
        <f>SUM(E14:E35)</f>
        <v>2395081.84</v>
      </c>
      <c r="F36" s="54">
        <f>SUM(F14:F35)</f>
        <v>1631621.84</v>
      </c>
      <c r="G36" s="54">
        <f>SUM(G14:G35)</f>
        <v>763460</v>
      </c>
      <c r="H36" s="55"/>
    </row>
    <row r="37" spans="1:8" x14ac:dyDescent="0.3">
      <c r="E37" s="22"/>
      <c r="F37" s="22"/>
      <c r="G37" s="23"/>
    </row>
    <row r="38" spans="1:8" x14ac:dyDescent="0.3">
      <c r="A38" s="20"/>
      <c r="C38" s="20"/>
    </row>
    <row r="39" spans="1:8" ht="21" x14ac:dyDescent="0.4">
      <c r="A39" s="40"/>
      <c r="B39" s="40"/>
      <c r="C39" s="27" t="s">
        <v>35</v>
      </c>
      <c r="D39" s="29"/>
      <c r="E39" s="26" t="s">
        <v>36</v>
      </c>
      <c r="F39" s="29"/>
      <c r="G39" s="25"/>
    </row>
    <row r="40" spans="1:8" ht="21" x14ac:dyDescent="0.4">
      <c r="A40" s="24"/>
      <c r="B40" s="24"/>
      <c r="C40" s="27"/>
      <c r="D40" s="29"/>
      <c r="E40" s="26"/>
      <c r="F40" s="29"/>
      <c r="G40" s="25"/>
    </row>
    <row r="41" spans="1:8" ht="21" x14ac:dyDescent="0.4">
      <c r="A41" s="41"/>
      <c r="B41" s="41"/>
      <c r="C41" s="30" t="s">
        <v>24</v>
      </c>
      <c r="D41" s="26"/>
      <c r="E41" s="28" t="s">
        <v>38</v>
      </c>
      <c r="F41" s="26"/>
      <c r="G41" s="19"/>
      <c r="H41" s="22"/>
    </row>
    <row r="42" spans="1:8" ht="21" x14ac:dyDescent="0.4">
      <c r="A42" s="20"/>
      <c r="C42" s="27" t="s">
        <v>37</v>
      </c>
      <c r="D42" s="26"/>
      <c r="E42" s="27" t="s">
        <v>25</v>
      </c>
      <c r="F42" s="26"/>
    </row>
    <row r="43" spans="1:8" ht="21" x14ac:dyDescent="0.4">
      <c r="A43" s="20"/>
      <c r="C43" s="27"/>
      <c r="D43" s="26"/>
      <c r="E43" s="26"/>
      <c r="F43" s="26"/>
    </row>
    <row r="44" spans="1:8" ht="21" x14ac:dyDescent="0.4">
      <c r="B44" s="19"/>
      <c r="C44" s="26"/>
      <c r="D44" s="27" t="s">
        <v>39</v>
      </c>
      <c r="E44" s="26"/>
      <c r="F44" s="26"/>
      <c r="G44" s="19"/>
    </row>
    <row r="45" spans="1:8" ht="21" x14ac:dyDescent="0.4">
      <c r="B45" s="19"/>
      <c r="C45" s="26"/>
      <c r="D45" s="26"/>
      <c r="E45" s="26"/>
      <c r="F45" s="26"/>
      <c r="G45" s="19"/>
    </row>
    <row r="46" spans="1:8" ht="21" x14ac:dyDescent="0.4">
      <c r="B46" s="19"/>
      <c r="C46" s="26"/>
      <c r="D46" s="30" t="s">
        <v>40</v>
      </c>
      <c r="E46" s="26"/>
      <c r="F46" s="26"/>
      <c r="G46" s="19"/>
    </row>
    <row r="47" spans="1:8" ht="63.75" customHeight="1" x14ac:dyDescent="0.4">
      <c r="B47" s="19"/>
      <c r="C47" s="26"/>
      <c r="D47" s="31" t="s">
        <v>41</v>
      </c>
      <c r="E47" s="26"/>
      <c r="F47" s="26"/>
      <c r="G47" s="19"/>
    </row>
    <row r="48" spans="1:8" x14ac:dyDescent="0.3">
      <c r="B48" s="19"/>
      <c r="G48" s="19"/>
    </row>
    <row r="49" s="19" customFormat="1" x14ac:dyDescent="0.3"/>
    <row r="50" s="19" customFormat="1" x14ac:dyDescent="0.3"/>
    <row r="51" s="19" customFormat="1" x14ac:dyDescent="0.3"/>
  </sheetData>
  <autoFilter ref="A12:G36" xr:uid="{EE4C83F7-22C5-4941-9B06-6DCECEBFB4CC}"/>
  <mergeCells count="13">
    <mergeCell ref="H12:H13"/>
    <mergeCell ref="A36:C36"/>
    <mergeCell ref="A39:B39"/>
    <mergeCell ref="A41:B41"/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</mergeCells>
  <pageMargins left="0.70866141732283472" right="0.70866141732283472" top="0.74803149606299213" bottom="0.74803149606299213" header="0.31496062992125984" footer="0.31496062992125984"/>
  <pageSetup paperSize="5" scale="59" orientation="landscape" r:id="rId1"/>
  <headerFooter>
    <oddFooter>Página &amp;P</oddFooter>
  </headerFooter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abril 2026</vt:lpstr>
      <vt:lpstr>'CXP abril 2026'!Área_de_impresión</vt:lpstr>
      <vt:lpstr>'CXP 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2026-05-01T12:56:28Z</cp:lastPrinted>
  <dcterms:created xsi:type="dcterms:W3CDTF">2021-11-02T17:15:24Z</dcterms:created>
  <dcterms:modified xsi:type="dcterms:W3CDTF">2026-05-20T12:16:21Z</dcterms:modified>
  <cp:category/>
  <cp:contentStatus/>
</cp:coreProperties>
</file>