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llo\AppData\Local\Microsoft\Olk\Attachments\ooa-1dbe4e25-8a01-4171-b762-e365030aabb7\799402985ba795245ec1a0ad9d2654eacdbc4336f3412bd7bb09a622e3b7fb56\"/>
    </mc:Choice>
  </mc:AlternateContent>
  <xr:revisionPtr revIDLastSave="0" documentId="13_ncr:1_{136FF56C-C4F0-4047-92C4-DF56C2D48A03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Impresiones" sheetId="4" r:id="rId1"/>
    <sheet name="Materiales" sheetId="3" r:id="rId2"/>
    <sheet name="Limpieza" sheetId="2" r:id="rId3"/>
  </sheets>
  <definedNames>
    <definedName name="_xlnm.Print_Area" localSheetId="0">Impresiones!$A$1:$I$17</definedName>
    <definedName name="_xlnm.Print_Area" localSheetId="2">Limpieza!$A$1:$H$64</definedName>
    <definedName name="_xlnm.Print_Area" localSheetId="1">Materiales!$A$1:$H$148</definedName>
    <definedName name="_xlnm.Print_Titles" localSheetId="2">Limpieza!$7:$8</definedName>
    <definedName name="_xlnm.Print_Titles" localSheetId="1">Materiales!$9:$10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13" i="4"/>
  <c r="G14" i="4"/>
  <c r="G12" i="4"/>
  <c r="G15" i="4"/>
  <c r="G11" i="4"/>
  <c r="G9" i="4"/>
  <c r="G110" i="3"/>
  <c r="G90" i="3"/>
  <c r="G116" i="3"/>
  <c r="G111" i="3"/>
  <c r="G76" i="3"/>
  <c r="G74" i="3"/>
  <c r="G91" i="3"/>
  <c r="G117" i="3"/>
  <c r="G118" i="3"/>
  <c r="G119" i="3"/>
  <c r="G120" i="3"/>
  <c r="G121" i="3"/>
  <c r="G122" i="3"/>
  <c r="G123" i="3"/>
  <c r="G124" i="3"/>
  <c r="G92" i="3"/>
  <c r="G77" i="3"/>
  <c r="G93" i="3"/>
  <c r="G94" i="3"/>
  <c r="G114" i="3"/>
  <c r="G21" i="3"/>
  <c r="G22" i="3"/>
  <c r="G23" i="3"/>
  <c r="G24" i="3"/>
  <c r="G75" i="3"/>
  <c r="G60" i="3"/>
  <c r="G25" i="3"/>
  <c r="G26" i="3"/>
  <c r="G27" i="3"/>
  <c r="G28" i="3"/>
  <c r="G11" i="3"/>
  <c r="G109" i="3"/>
  <c r="G137" i="3"/>
  <c r="G29" i="3"/>
  <c r="G30" i="3"/>
  <c r="G145" i="3"/>
  <c r="G31" i="3"/>
  <c r="G32" i="3"/>
  <c r="G33" i="3"/>
  <c r="G34" i="3"/>
  <c r="G102" i="3"/>
  <c r="G95" i="3"/>
  <c r="G12" i="3"/>
  <c r="G78" i="3"/>
  <c r="G35" i="3"/>
  <c r="G61" i="3"/>
  <c r="G36" i="3"/>
  <c r="G108" i="3"/>
  <c r="G140" i="3"/>
  <c r="G37" i="3"/>
  <c r="G126" i="3"/>
  <c r="G133" i="3"/>
  <c r="G144" i="3"/>
  <c r="G13" i="3"/>
  <c r="G38" i="3"/>
  <c r="G39" i="3"/>
  <c r="G96" i="3"/>
  <c r="G106" i="3"/>
  <c r="G107" i="3"/>
  <c r="G79" i="3"/>
  <c r="G100" i="3"/>
  <c r="G135" i="3"/>
  <c r="G80" i="3"/>
  <c r="G81" i="3"/>
  <c r="G40" i="3"/>
  <c r="G41" i="3"/>
  <c r="G14" i="3"/>
  <c r="G68" i="3"/>
  <c r="G64" i="3"/>
  <c r="G65" i="3"/>
  <c r="G66" i="3"/>
  <c r="G131" i="3"/>
  <c r="G42" i="3"/>
  <c r="G82" i="3"/>
  <c r="G105" i="3"/>
  <c r="G103" i="3"/>
  <c r="G99" i="3"/>
  <c r="G43" i="3"/>
  <c r="G44" i="3"/>
  <c r="G143" i="3"/>
  <c r="G45" i="3"/>
  <c r="G15" i="3"/>
  <c r="G69" i="3"/>
  <c r="G112" i="3"/>
  <c r="G83" i="3"/>
  <c r="G67" i="3"/>
  <c r="G46" i="3"/>
  <c r="G127" i="3"/>
  <c r="G139" i="3"/>
  <c r="G47" i="3"/>
  <c r="G128" i="3"/>
  <c r="G84" i="3"/>
  <c r="G98" i="3"/>
  <c r="G48" i="3"/>
  <c r="G132" i="3"/>
  <c r="G49" i="3"/>
  <c r="G50" i="3"/>
  <c r="G113" i="3"/>
  <c r="G70" i="3"/>
  <c r="G85" i="3"/>
  <c r="G86" i="3"/>
  <c r="G104" i="3"/>
  <c r="G51" i="3"/>
  <c r="G52" i="3"/>
  <c r="G53" i="3"/>
  <c r="G54" i="3"/>
  <c r="G63" i="3"/>
  <c r="G16" i="3"/>
  <c r="G55" i="3"/>
  <c r="G56" i="3"/>
  <c r="G17" i="3"/>
  <c r="G142" i="3"/>
  <c r="G125" i="3"/>
  <c r="G138" i="3"/>
  <c r="G97" i="3"/>
  <c r="G130" i="3"/>
  <c r="G134" i="3"/>
  <c r="G62" i="3"/>
  <c r="G115" i="3"/>
  <c r="G71" i="3"/>
  <c r="G72" i="3"/>
  <c r="G88" i="3"/>
  <c r="G89" i="3"/>
  <c r="G129" i="3"/>
  <c r="G136" i="3"/>
  <c r="G101" i="3"/>
  <c r="G57" i="3"/>
  <c r="G73" i="3"/>
  <c r="G59" i="3"/>
  <c r="G58" i="3"/>
  <c r="G20" i="3"/>
  <c r="G18" i="3"/>
  <c r="G19" i="3"/>
  <c r="G141" i="3"/>
  <c r="G10" i="2"/>
  <c r="G11" i="2"/>
  <c r="G12" i="2"/>
  <c r="G35" i="2"/>
  <c r="G45" i="2"/>
  <c r="G24" i="2"/>
  <c r="G25" i="2"/>
  <c r="G26" i="2"/>
  <c r="G27" i="2"/>
  <c r="G56" i="2"/>
  <c r="G36" i="2"/>
  <c r="G40" i="2"/>
  <c r="G51" i="2"/>
  <c r="G60" i="2"/>
  <c r="G39" i="2"/>
  <c r="G15" i="2"/>
  <c r="G16" i="2"/>
  <c r="G43" i="2"/>
  <c r="G57" i="2"/>
  <c r="G52" i="2"/>
  <c r="G13" i="2"/>
  <c r="G46" i="2"/>
  <c r="G54" i="2"/>
  <c r="G55" i="2"/>
  <c r="G61" i="2"/>
  <c r="G53" i="2"/>
  <c r="G42" i="2"/>
  <c r="G59" i="2"/>
  <c r="G14" i="2"/>
  <c r="G62" i="2"/>
  <c r="G37" i="2"/>
  <c r="G17" i="2"/>
  <c r="G18" i="2"/>
  <c r="G19" i="2"/>
  <c r="G28" i="2"/>
  <c r="G47" i="2"/>
  <c r="G20" i="2"/>
  <c r="G21" i="2"/>
  <c r="G29" i="2"/>
  <c r="G30" i="2"/>
  <c r="G22" i="2"/>
  <c r="G31" i="2"/>
  <c r="G32" i="2"/>
  <c r="G33" i="2"/>
  <c r="G23" i="2"/>
  <c r="G50" i="2"/>
  <c r="G48" i="2"/>
  <c r="G38" i="2"/>
  <c r="G34" i="2"/>
  <c r="G58" i="2"/>
  <c r="G49" i="2"/>
  <c r="G44" i="2"/>
  <c r="G41" i="2"/>
  <c r="G9" i="2"/>
  <c r="E146" i="3"/>
  <c r="G16" i="4" l="1"/>
  <c r="G146" i="3"/>
  <c r="G63" i="2"/>
</calcChain>
</file>

<file path=xl/sharedStrings.xml><?xml version="1.0" encoding="utf-8"?>
<sst xmlns="http://schemas.openxmlformats.org/spreadsheetml/2006/main" count="554" uniqueCount="355">
  <si>
    <t>Fecha de Adquisición</t>
  </si>
  <si>
    <t>Fecha de Registro</t>
  </si>
  <si>
    <t>Código</t>
  </si>
  <si>
    <t>Artículo</t>
  </si>
  <si>
    <t>Stock real</t>
  </si>
  <si>
    <t>Costo promedio</t>
  </si>
  <si>
    <t>Valor total</t>
  </si>
  <si>
    <t>Cuenta</t>
  </si>
  <si>
    <t>074</t>
  </si>
  <si>
    <t>SOBRE TIMBRADOS PARA CARTA 9.5X4.5 UD</t>
  </si>
  <si>
    <t>2.2.2.2.01</t>
  </si>
  <si>
    <t>078</t>
  </si>
  <si>
    <t>CARPETA TIMBRADA CON LINEA GRAFICA UD</t>
  </si>
  <si>
    <t>090</t>
  </si>
  <si>
    <t>SOBRE 9X12 TIMBRADO BLANCO UD</t>
  </si>
  <si>
    <t>SOBRE TIMBRADOS 10X15 UD</t>
  </si>
  <si>
    <t>118</t>
  </si>
  <si>
    <t>HOJA TIMBRADA EN PAPEL BOND24 UD</t>
  </si>
  <si>
    <t>119</t>
  </si>
  <si>
    <t>HOJA TIMBRADA EN PAPEL DE HILO UD</t>
  </si>
  <si>
    <t>120</t>
  </si>
  <si>
    <t>CARPETA TIMBRADA COLOR AZUL Y ROJA UD</t>
  </si>
  <si>
    <t>Total</t>
  </si>
  <si>
    <t>017</t>
  </si>
  <si>
    <t>CARTUCHO DE CINTA PARA IMPRESORA EPSON</t>
  </si>
  <si>
    <t>2.3.9.2.01</t>
  </si>
  <si>
    <t>018</t>
  </si>
  <si>
    <t>TÓNER HP CF413 MAGENTA UD</t>
  </si>
  <si>
    <t>019</t>
  </si>
  <si>
    <t>TÓNER HP CF412 AMARILLO UD</t>
  </si>
  <si>
    <t>020</t>
  </si>
  <si>
    <t>TÓNER HP 26A NEGRO CF226A UD</t>
  </si>
  <si>
    <t>021</t>
  </si>
  <si>
    <t>TÓNER HP CF414 AZUL UD</t>
  </si>
  <si>
    <t>022</t>
  </si>
  <si>
    <t>TÓNER HP CF414 AMARILLO UD</t>
  </si>
  <si>
    <t>023</t>
  </si>
  <si>
    <t>TÓNER HP CF414 MAGENTA UD</t>
  </si>
  <si>
    <t>024</t>
  </si>
  <si>
    <t>TÓNER HP CF414 NEGRO (W2020A) UD</t>
  </si>
  <si>
    <t>025</t>
  </si>
  <si>
    <t>TÓNER 49A, IMPRESORA HP 1320TN UD 059.49A NEGRO</t>
  </si>
  <si>
    <t>026</t>
  </si>
  <si>
    <t>TÓNER 304, SERIAL CC532A AMARILLO UD</t>
  </si>
  <si>
    <t>027</t>
  </si>
  <si>
    <t>TÓNER 304, SERIAL CC531A AZUL UD</t>
  </si>
  <si>
    <t>028</t>
  </si>
  <si>
    <t>TÓNER 304, SERIAL CC533A MAGENTA UD</t>
  </si>
  <si>
    <t>029</t>
  </si>
  <si>
    <t>TÓNER 305, SERIAL CE410A NEGRO UD</t>
  </si>
  <si>
    <t>030</t>
  </si>
  <si>
    <t>TÓNER 305, SERIAL CE411A AZUL UD</t>
  </si>
  <si>
    <t>031</t>
  </si>
  <si>
    <t>TÓNER 305, SERIAL CE413A MAGENTA UD</t>
  </si>
  <si>
    <t>032</t>
  </si>
  <si>
    <t>TÓNER 305, SERIAL CE412A AMARILLO UD</t>
  </si>
  <si>
    <t>034</t>
  </si>
  <si>
    <t>TÓNER T-FC-30V C AZUL UD</t>
  </si>
  <si>
    <t>035</t>
  </si>
  <si>
    <t>TÓNER T-30FC-30VM MAGENTA UD</t>
  </si>
  <si>
    <t>036</t>
  </si>
  <si>
    <t>TÓNER T-FC-30V K NEGRO UD</t>
  </si>
  <si>
    <t>037</t>
  </si>
  <si>
    <t>TÓNER T-FC-30V Y AMARILLO UD</t>
  </si>
  <si>
    <t>038</t>
  </si>
  <si>
    <t>BANDEJA PLÁSTICA HORIZONTAL UD</t>
  </si>
  <si>
    <t>046</t>
  </si>
  <si>
    <t>BANDEJA PLÁSTICA VERTICAL UD</t>
  </si>
  <si>
    <t>048</t>
  </si>
  <si>
    <t>GANCHOS BILLETEROS 19 MM CAJA/12 CAJA</t>
  </si>
  <si>
    <t>049</t>
  </si>
  <si>
    <t>CLIP 33MM CAJA 100/1</t>
  </si>
  <si>
    <t>050</t>
  </si>
  <si>
    <t>CLIP 50MM CAJA 100/1</t>
  </si>
  <si>
    <t>051</t>
  </si>
  <si>
    <t>CINTA DE ROTULADOR LABEL WRITTER 12/1 UD</t>
  </si>
  <si>
    <t>052</t>
  </si>
  <si>
    <t>PORTA LAPIZ UD</t>
  </si>
  <si>
    <t>2.3.9.8.02</t>
  </si>
  <si>
    <t>053</t>
  </si>
  <si>
    <t>GOMITAS CAJA/100 CAJA</t>
  </si>
  <si>
    <t>054</t>
  </si>
  <si>
    <t>GANCHOS BILLETEROS 41 MM CAJA/12 CAJA</t>
  </si>
  <si>
    <t>055</t>
  </si>
  <si>
    <t>GANCHOS BILLETEROS 32 MM CAJA/12 CAJA</t>
  </si>
  <si>
    <t>056</t>
  </si>
  <si>
    <t>GOMA DE BORRAR UD</t>
  </si>
  <si>
    <t>057</t>
  </si>
  <si>
    <t>CORRECTOR LIQUIDO BLANCO UD</t>
  </si>
  <si>
    <t>058</t>
  </si>
  <si>
    <t>CINTA DE ROTULADOR LETRAG COLOR CLEAR 12/1</t>
  </si>
  <si>
    <t>059</t>
  </si>
  <si>
    <t>PERFORADORA DE 3 HOYOS UD</t>
  </si>
  <si>
    <t>060</t>
  </si>
  <si>
    <t>CINTA DOBLE CARA UD</t>
  </si>
  <si>
    <t>061</t>
  </si>
  <si>
    <t>RESALTADORES VARIOS COLORES  UD</t>
  </si>
  <si>
    <t>062</t>
  </si>
  <si>
    <t>FELPA PUNTA FINA AZUL UD</t>
  </si>
  <si>
    <t>063</t>
  </si>
  <si>
    <t>MARCADOR AZUL PERMANTE UD</t>
  </si>
  <si>
    <t>064</t>
  </si>
  <si>
    <t>POST-IT BANDERITAS  UD</t>
  </si>
  <si>
    <t>065</t>
  </si>
  <si>
    <t>POST-IT 3 X 3 UD</t>
  </si>
  <si>
    <t>066</t>
  </si>
  <si>
    <t>CINTA ADHESIVA PEQUEÑAS UD</t>
  </si>
  <si>
    <t>067</t>
  </si>
  <si>
    <t>BATERIAS/PILAS AA UD</t>
  </si>
  <si>
    <t>2.3.9.6.01</t>
  </si>
  <si>
    <t>068</t>
  </si>
  <si>
    <t>CINTAS PARA SUMADORAS ELECTRICAS UD</t>
  </si>
  <si>
    <t>069</t>
  </si>
  <si>
    <t>GRAPAS PEQUEÑAS CAJA 5000/1 CAJA</t>
  </si>
  <si>
    <t>070</t>
  </si>
  <si>
    <t>CD UD</t>
  </si>
  <si>
    <t>071</t>
  </si>
  <si>
    <t>GRAPADORAS UD</t>
  </si>
  <si>
    <t>072</t>
  </si>
  <si>
    <t>DISPENSADOR DE CINTA PEGANTE UD</t>
  </si>
  <si>
    <t>2.3.9.9.05</t>
  </si>
  <si>
    <t>073</t>
  </si>
  <si>
    <t>UHU  UD</t>
  </si>
  <si>
    <t>075</t>
  </si>
  <si>
    <t>SOBRE TIPO MANILA PEQUEÑOS</t>
  </si>
  <si>
    <t>2.3.3.1.01</t>
  </si>
  <si>
    <t>076</t>
  </si>
  <si>
    <t>RESMA DE PAPEL BOND 11 X 17 PAQ.</t>
  </si>
  <si>
    <t>077</t>
  </si>
  <si>
    <t>POST-IT 2 X 3 UD</t>
  </si>
  <si>
    <t>079</t>
  </si>
  <si>
    <t>LIBRO RECORD 300 PAGINAS UD</t>
  </si>
  <si>
    <t>080</t>
  </si>
  <si>
    <t>LIBRO BLANCO 4 COLUMNAS UD</t>
  </si>
  <si>
    <t>081</t>
  </si>
  <si>
    <t>BORRADOR PARA PIZARRA UD</t>
  </si>
  <si>
    <t>082</t>
  </si>
  <si>
    <t>LÁPIZ CARBÓN  UD</t>
  </si>
  <si>
    <t>083</t>
  </si>
  <si>
    <t>LAPICEROS AZUL UD</t>
  </si>
  <si>
    <t>084</t>
  </si>
  <si>
    <t>LAPICEROS NEGRO UD</t>
  </si>
  <si>
    <t>085</t>
  </si>
  <si>
    <t>GANCHOS BILLETEROS 51 MM CAJA/12 CAJA</t>
  </si>
  <si>
    <t>086</t>
  </si>
  <si>
    <t>LAPICEROS ROJO UD</t>
  </si>
  <si>
    <t>087</t>
  </si>
  <si>
    <t>FICHA INDEX CARDS DE CARTULINA 50/125 100/1</t>
  </si>
  <si>
    <t>088</t>
  </si>
  <si>
    <t>SACAPUNTAS ELÉCTRICO</t>
  </si>
  <si>
    <t>089</t>
  </si>
  <si>
    <t>REGLA PLÁSTICA 12´´UD</t>
  </si>
  <si>
    <t>091</t>
  </si>
  <si>
    <t>FOLDERS 8 1/2 X 14  UD</t>
  </si>
  <si>
    <t>092</t>
  </si>
  <si>
    <t>GRAPAS GRANDES 23/17 1000/1 CAJA</t>
  </si>
  <si>
    <t>093</t>
  </si>
  <si>
    <t>FOLDER PARTITION 8 1/2 X 11 UD</t>
  </si>
  <si>
    <t>094</t>
  </si>
  <si>
    <t>CARPETA P/DOCUMENTOS 3 ARGOLLAS 2" UD</t>
  </si>
  <si>
    <t>095</t>
  </si>
  <si>
    <t>CARPETA P/DOCUMENTOS 3 ARGOLLAS 3" UD</t>
  </si>
  <si>
    <t>096</t>
  </si>
  <si>
    <t>CARPETA P/DOCUMENTOS 3 ARGOLLAS ½" UD</t>
  </si>
  <si>
    <t>097</t>
  </si>
  <si>
    <t>PORTA CLIPS UD</t>
  </si>
  <si>
    <t>098</t>
  </si>
  <si>
    <t>ROLLO DE PAPEL SUMADORA UD</t>
  </si>
  <si>
    <t>099</t>
  </si>
  <si>
    <t>LIBRETAS RAYADAS GR. 8 1/2 X 11 UD</t>
  </si>
  <si>
    <t>LIBRETAS RAYADAS PEQ. 5 X 8 UD</t>
  </si>
  <si>
    <t>CINTA ADHESIVA ANCHA UD</t>
  </si>
  <si>
    <t>TIJERAS UD</t>
  </si>
  <si>
    <t>PÉNDAFLES 8 1/2 X 11 25/1 UD</t>
  </si>
  <si>
    <t>PÉNDAFLES 8 1/2 X 14 UD</t>
  </si>
  <si>
    <t>BATERIAS/PILAS AAA UD</t>
  </si>
  <si>
    <t>DVD UD</t>
  </si>
  <si>
    <t>ESPIRALES ENCUADERNACION 10MM UD</t>
  </si>
  <si>
    <t>2.3.3.2.01</t>
  </si>
  <si>
    <t>FOLDERS 8 1/2 X 11 CAJA UD</t>
  </si>
  <si>
    <t>LABEL PARA CD CAJA 50/1</t>
  </si>
  <si>
    <t>PROTECTOR DE HOJAS PLÁSTICA PAQ 100/1 PAQ. UD</t>
  </si>
  <si>
    <t>SEPARADOR 3 HOYOS 5/1 PAQ.</t>
  </si>
  <si>
    <t>TINTA PARA SELLO AZUL UD</t>
  </si>
  <si>
    <t>TÓNER HP CF411 AZUL A UD</t>
  </si>
  <si>
    <t>GANCHOS P/FOLDER PLASTICO CAJA/50 CAJA</t>
  </si>
  <si>
    <t>SACAPUNTAS UD</t>
  </si>
  <si>
    <t>TABLILLA DE MADERA 9X12 UD</t>
  </si>
  <si>
    <t>PANEL LED P/PLAFOND 2X4 6500K</t>
  </si>
  <si>
    <t>PANEL LED P/PLAFOND 2X2 6000K UD</t>
  </si>
  <si>
    <t>PERGAMINOS ENCUADERNACIÓN NEGRO</t>
  </si>
  <si>
    <t>PANEL LED CIRCULAR P/EMPOSTRAL 9W 6000K UD</t>
  </si>
  <si>
    <t>BOMBILLO LED 1X4 MR-16 110-220V UD</t>
  </si>
  <si>
    <t>CORDÓN LANYARDS PARA PORTA CARNET UD</t>
  </si>
  <si>
    <t>SACAGRAPAS UD</t>
  </si>
  <si>
    <t>PERFORADORA DE 2 HOYOS UD</t>
  </si>
  <si>
    <t>CAJA PARA ARCHIVAR DOCUMENTOS UD</t>
  </si>
  <si>
    <t>CHINCHETAS DE COLORES 50/1 PAQ.</t>
  </si>
  <si>
    <t>BROCHA ECON. M/MARRÓN # 2 395-2 ATLA</t>
  </si>
  <si>
    <t>2.3.6.3.04</t>
  </si>
  <si>
    <t>MARCADOR AZUL PARA PIZARRA</t>
  </si>
  <si>
    <t>MARCADOR NEGRO PARA PIZARRA UD</t>
  </si>
  <si>
    <t>MARCADOR ROJO PARA PIZARRA UD</t>
  </si>
  <si>
    <t>MARCADOR VERDE PARA PIZARRA</t>
  </si>
  <si>
    <t>MARCADOR NEGRO PERMANENTE UD</t>
  </si>
  <si>
    <t>MARCADOR ROJO PERMANENTE UD</t>
  </si>
  <si>
    <t>RESMA DE PAPEL BOND 8 1/2 X 11 PAQ.</t>
  </si>
  <si>
    <t>RESMA DE PAPEL BOND 8 1/2 X 14 PAQ.</t>
  </si>
  <si>
    <t>RESMA DE PAPEL OPALINA 500/1</t>
  </si>
  <si>
    <t>GRAPAS GRANDES CAJA 23/10 1000/1 CAJA</t>
  </si>
  <si>
    <t>CARPETA P/DOCUMENTOS 3 ARGOLLAS 1" UD</t>
  </si>
  <si>
    <t>PERGAMINOS ENCUADERNACIÓN TRANSPARENTE 50/1</t>
  </si>
  <si>
    <t>ESPIRALES ENCUADERNACIÓN 19 MM UD</t>
  </si>
  <si>
    <t>ESPIRALES ENCUADERNACIÓN 25 MM UD</t>
  </si>
  <si>
    <t>ESPIRALES ENCUADERNACIÓN 6MM UD</t>
  </si>
  <si>
    <t>ETIQUETAS/LABELS 1X4 1000/1 PAQ.</t>
  </si>
  <si>
    <t>ETIQUETAS/LABELS 2X4 1000/1 PAQ.</t>
  </si>
  <si>
    <t>TINTA PARA SELLO ROJA UD</t>
  </si>
  <si>
    <t>TINTA PARA SELLO VERDE UD</t>
  </si>
  <si>
    <t>LABEL SHEETS</t>
  </si>
  <si>
    <t>PORTA CARNET UD</t>
  </si>
  <si>
    <t>PAPELOGRAFO (ROTAFOLIO) PAQ.</t>
  </si>
  <si>
    <t>PIZARRA BLANCAS MÁGICAS</t>
  </si>
  <si>
    <t>PIZARRA DE CORCHO RECTANGULAR</t>
  </si>
  <si>
    <t>BROCHA ECON. M/MARRON # 4 395-4 ATLA</t>
  </si>
  <si>
    <t>EXTENSIÓN TELÉSCOPICA 6 -12 EP-207A23 PROSOURSE</t>
  </si>
  <si>
    <t>GANCHO P/FOLDERS CAJA 50/1(MACHO/HEMBRA)</t>
  </si>
  <si>
    <t>LANILLA 174219 GENERICO</t>
  </si>
  <si>
    <t>PORTA ROLO REFORZADO NEGRO 9 PA-576-19 LANCO</t>
  </si>
  <si>
    <t>CERA PARA CONTAR UD</t>
  </si>
  <si>
    <t>BATERIAS/PILAS 9V</t>
  </si>
  <si>
    <t>YOYO PARA EL CARNET</t>
  </si>
  <si>
    <t>LABEL P/IMPRESORA ZEBRA 4x2</t>
  </si>
  <si>
    <t>2.3.9.1.01</t>
  </si>
  <si>
    <t xml:space="preserve"> TARJETAS DE MEMORIA PARA CAMARAS</t>
  </si>
  <si>
    <t xml:space="preserve">MEMORIA PORTATIL 32 GB </t>
  </si>
  <si>
    <t xml:space="preserve">MEMORIA PORTATIL 64 GB </t>
  </si>
  <si>
    <t>Nombre mostrado</t>
  </si>
  <si>
    <t>001</t>
  </si>
  <si>
    <t>PAPEL DE BAÑO (ROLLOS)  UD</t>
  </si>
  <si>
    <t>002</t>
  </si>
  <si>
    <t>PAPEL TOALLA BAÑO(ROLLOS) UD</t>
  </si>
  <si>
    <t>003</t>
  </si>
  <si>
    <t>PAPEL TOALLA COCINA(ROLLOS) UD</t>
  </si>
  <si>
    <t>004</t>
  </si>
  <si>
    <t>SERVILLETAS PAQ. 500/1 PAQ.</t>
  </si>
  <si>
    <t>005</t>
  </si>
  <si>
    <t>PAPEL DE BAÑO SCOTT UD</t>
  </si>
  <si>
    <t>007</t>
  </si>
  <si>
    <t>DISPENSADOR DE PAPEL HIGIENICO JUMBO</t>
  </si>
  <si>
    <t>008</t>
  </si>
  <si>
    <t>VASOS DE CARTON 8 OZ 50/1 PAQ.</t>
  </si>
  <si>
    <t>2.3.9.5.01</t>
  </si>
  <si>
    <t>010</t>
  </si>
  <si>
    <t>CREMORA 23 OZ UD</t>
  </si>
  <si>
    <t>2.3.1.1.01</t>
  </si>
  <si>
    <t>011</t>
  </si>
  <si>
    <t>TÉ FRIO 2.6 OZ</t>
  </si>
  <si>
    <t>012</t>
  </si>
  <si>
    <t>TÉ TWININGS CAJA 20/1 CAJA</t>
  </si>
  <si>
    <t>013</t>
  </si>
  <si>
    <t>AZÚCAR DIETA CAJA 1000/1 PAQ.</t>
  </si>
  <si>
    <t>014</t>
  </si>
  <si>
    <t>CAFÉ PAQ. 1LB</t>
  </si>
  <si>
    <t>015</t>
  </si>
  <si>
    <t>DISPENSADOR DE JABÓN DE MANO</t>
  </si>
  <si>
    <t>016</t>
  </si>
  <si>
    <t>FÓSFOROS CAJA 40/1</t>
  </si>
  <si>
    <t>039</t>
  </si>
  <si>
    <t>MASCARILLAS UD</t>
  </si>
  <si>
    <t>040</t>
  </si>
  <si>
    <t>GUANTES DESECHABLES 100/1 PAQ.</t>
  </si>
  <si>
    <t>2.3.9.9.04</t>
  </si>
  <si>
    <t>041</t>
  </si>
  <si>
    <t>CUBETAS PEQUEÑAS UD</t>
  </si>
  <si>
    <t>044</t>
  </si>
  <si>
    <t>LANILLA MICROFIBRA UD</t>
  </si>
  <si>
    <t>045</t>
  </si>
  <si>
    <t>SUAPE NO.36</t>
  </si>
  <si>
    <t>108</t>
  </si>
  <si>
    <t>GOMA LIMPIA CRISTALES</t>
  </si>
  <si>
    <t>110</t>
  </si>
  <si>
    <t>BRILLO VERDE UD</t>
  </si>
  <si>
    <t>125</t>
  </si>
  <si>
    <t>AMBIENTADOR 8 OZ UD</t>
  </si>
  <si>
    <t>126</t>
  </si>
  <si>
    <t>INSECTICIDA LÍQUIDO</t>
  </si>
  <si>
    <t>2.3.7.2.05</t>
  </si>
  <si>
    <t>127</t>
  </si>
  <si>
    <t>ALCOHOL AL 70 % 16 OZ UD</t>
  </si>
  <si>
    <t>128</t>
  </si>
  <si>
    <t>ALCOHOL PARA DISPENSADOR FUNDA 12/1</t>
  </si>
  <si>
    <t>129</t>
  </si>
  <si>
    <t>LIMPIA CRISTALES GL</t>
  </si>
  <si>
    <t>130</t>
  </si>
  <si>
    <t>LIMPIA CERAMICA GL</t>
  </si>
  <si>
    <t>131</t>
  </si>
  <si>
    <t>LYSOL DESINFECTANTE UD</t>
  </si>
  <si>
    <t>132</t>
  </si>
  <si>
    <t>DESGRASANTE GL</t>
  </si>
  <si>
    <t>133</t>
  </si>
  <si>
    <t>ALCOHOL DE MANO GL</t>
  </si>
  <si>
    <t>2.3.7.2.99</t>
  </si>
  <si>
    <t>134</t>
  </si>
  <si>
    <t>GEL ALCOHOLADO GL</t>
  </si>
  <si>
    <t>135</t>
  </si>
  <si>
    <t>ESPUMA LOCA UD</t>
  </si>
  <si>
    <t>137</t>
  </si>
  <si>
    <t>CLORO GL</t>
  </si>
  <si>
    <t>138</t>
  </si>
  <si>
    <t>JABÓN DE FREGAR GL</t>
  </si>
  <si>
    <t>139</t>
  </si>
  <si>
    <t>JABÓN DE MANO GL</t>
  </si>
  <si>
    <t>140</t>
  </si>
  <si>
    <t>DESINFECTANTE GL</t>
  </si>
  <si>
    <t>141</t>
  </si>
  <si>
    <t>DETERGENTE EN POLVO 1 LB</t>
  </si>
  <si>
    <t>142</t>
  </si>
  <si>
    <t>FUNDA P/BASURA GRANDE PAQ. 100/1 PAQ.</t>
  </si>
  <si>
    <t>143</t>
  </si>
  <si>
    <t>FUNDAS P/BASURA MEDIANA PAQ. 100/1 PAQ.</t>
  </si>
  <si>
    <t>144</t>
  </si>
  <si>
    <t>FUNDAS P/BASURA PEQUEÑAS PAQ. 100/1 PAQ.</t>
  </si>
  <si>
    <t>197</t>
  </si>
  <si>
    <t>REMOVEDORES DE MADERA PARA EL CAFÉ PAQ.</t>
  </si>
  <si>
    <t>198</t>
  </si>
  <si>
    <t>RECARGA AMBIENTADOR AUTOMÁTICO DE PARED</t>
  </si>
  <si>
    <t>199</t>
  </si>
  <si>
    <t>VASOS DE CARTON 4 OZ 50/1 PAQ</t>
  </si>
  <si>
    <t>200</t>
  </si>
  <si>
    <t>AZÚCAR CREMA (PAQ. 5 LB) PAQ.</t>
  </si>
  <si>
    <t>201</t>
  </si>
  <si>
    <t>ZAFACONES UD</t>
  </si>
  <si>
    <t>202</t>
  </si>
  <si>
    <t>GUANTES DE LIMPIEZA SIZE L</t>
  </si>
  <si>
    <t>204</t>
  </si>
  <si>
    <t>GUANTES DE TELA</t>
  </si>
  <si>
    <t>205</t>
  </si>
  <si>
    <t>DISPENSADOR DE ALCOHOL SCOTT</t>
  </si>
  <si>
    <t>206</t>
  </si>
  <si>
    <t>ESPONJA PARA FREGAR UD</t>
  </si>
  <si>
    <t>207</t>
  </si>
  <si>
    <t>PIEDRA AMBIENTADORA UD</t>
  </si>
  <si>
    <t>208</t>
  </si>
  <si>
    <t>RECOGEDOR DE BASURA UD</t>
  </si>
  <si>
    <t>209</t>
  </si>
  <si>
    <t>ESCOBA</t>
  </si>
  <si>
    <t>210</t>
  </si>
  <si>
    <t>CUBETAS INDUSTRIALES DE 20 LTS</t>
  </si>
  <si>
    <t>213</t>
  </si>
  <si>
    <t>ATOMIZADOR 32 OZ</t>
  </si>
  <si>
    <t>Inventario de Impresiones  enero-marzo 2026</t>
  </si>
  <si>
    <t>Inventario de Suministros enero-marzo 2026</t>
  </si>
  <si>
    <t>Inventario de Limpieza y Cocina  enero-marzo 2026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</si>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</sst>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ptos Narrow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1"/>
      <color theme="1"/>
      <name val="Aptos Narrow"/>
      <family val="2"/>
    </font>
    <font>
      <sz val="11"/>
      <color theme="1"/>
      <name val="Arial"/>
      <family val="2"/>
    </font>
    <font>
      <sz val="11"/>
      <name val="Aptos Narrow"/>
      <family val="2"/>
    </font>
    <font>
      <sz val="11"/>
      <name val="Calibri"/>
      <family val="2"/>
      <scheme val="minor"/>
    </font>
    <font>
      <sz val="11"/>
      <color theme="1"/>
      <name val="Arial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0AD47"/>
      </left>
      <right style="thin">
        <color indexed="64"/>
      </right>
      <top style="thin">
        <color rgb="FF70AD47"/>
      </top>
      <bottom style="thin">
        <color indexed="64"/>
      </bottom>
      <diagonal/>
    </border>
    <border>
      <left/>
      <right/>
      <top/>
      <bottom style="thin">
        <color rgb="FF70AD47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4" fontId="2" fillId="0" borderId="0" xfId="0" applyNumberFormat="1" applyFont="1" applyAlignment="1">
      <alignment wrapText="1"/>
    </xf>
    <xf numFmtId="4" fontId="0" fillId="0" borderId="1" xfId="0" applyNumberFormat="1" applyBorder="1" applyAlignment="1">
      <alignment wrapText="1"/>
    </xf>
    <xf numFmtId="49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left" vertical="center" wrapText="1"/>
    </xf>
    <xf numFmtId="4" fontId="0" fillId="0" borderId="2" xfId="0" applyNumberFormat="1" applyBorder="1" applyAlignment="1">
      <alignment horizontal="center" vertical="center" wrapText="1"/>
    </xf>
    <xf numFmtId="0" fontId="4" fillId="2" borderId="0" xfId="0" applyFont="1" applyFill="1" applyAlignment="1">
      <alignment horizontal="left" indent="4"/>
    </xf>
    <xf numFmtId="14" fontId="5" fillId="2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49" fontId="0" fillId="0" borderId="1" xfId="0" applyNumberFormat="1" applyBorder="1"/>
    <xf numFmtId="49" fontId="7" fillId="2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" fontId="2" fillId="0" borderId="1" xfId="0" applyNumberFormat="1" applyFont="1" applyBorder="1"/>
    <xf numFmtId="0" fontId="4" fillId="2" borderId="1" xfId="0" applyFont="1" applyFill="1" applyBorder="1" applyAlignment="1">
      <alignment horizontal="left" indent="4"/>
    </xf>
    <xf numFmtId="14" fontId="8" fillId="2" borderId="1" xfId="0" applyNumberFormat="1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3" fillId="4" borderId="0" xfId="0" applyFont="1" applyFill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47625</xdr:rowOff>
    </xdr:from>
    <xdr:to>
      <xdr:col>7</xdr:col>
      <xdr:colOff>19049</xdr:colOff>
      <xdr:row>5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37A8D91-333D-4F7A-AA79-121A2EB14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7625"/>
          <a:ext cx="596264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28575</xdr:rowOff>
    </xdr:from>
    <xdr:to>
      <xdr:col>5</xdr:col>
      <xdr:colOff>952500</xdr:colOff>
      <xdr:row>6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89CE15-3474-4606-B592-60C8DC070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219075"/>
          <a:ext cx="4914900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0</xdr:row>
      <xdr:rowOff>95250</xdr:rowOff>
    </xdr:from>
    <xdr:to>
      <xdr:col>6</xdr:col>
      <xdr:colOff>47624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A0FC0E-F5B3-4189-AA9E-E2640BC4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95250"/>
          <a:ext cx="4190999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073F9-E726-4847-A0B9-DF866797125E}">
  <dimension ref="A7:H16"/>
  <sheetViews>
    <sheetView zoomScaleNormal="100" workbookViewId="0">
      <selection activeCell="F10" sqref="F10"/>
    </sheetView>
  </sheetViews>
  <sheetFormatPr baseColWidth="10" defaultColWidth="11.42578125" defaultRowHeight="15"/>
  <cols>
    <col min="1" max="1" width="13.5703125" customWidth="1"/>
    <col min="4" max="4" width="25.7109375" customWidth="1"/>
    <col min="7" max="7" width="11.42578125" customWidth="1"/>
  </cols>
  <sheetData>
    <row r="7" spans="1:8" ht="18.75">
      <c r="A7" s="40" t="s">
        <v>351</v>
      </c>
      <c r="B7" s="40"/>
      <c r="C7" s="40"/>
      <c r="D7" s="40"/>
      <c r="E7" s="40"/>
      <c r="F7" s="40"/>
      <c r="G7" s="40"/>
      <c r="H7" s="40"/>
    </row>
    <row r="8" spans="1:8" ht="33" customHeight="1">
      <c r="A8" s="18" t="s">
        <v>0</v>
      </c>
      <c r="B8" s="18" t="s">
        <v>1</v>
      </c>
      <c r="C8" s="18" t="s">
        <v>2</v>
      </c>
      <c r="D8" s="18" t="s">
        <v>3</v>
      </c>
      <c r="E8" s="18" t="s">
        <v>4</v>
      </c>
      <c r="F8" s="18" t="s">
        <v>5</v>
      </c>
      <c r="G8" s="38" t="s">
        <v>6</v>
      </c>
      <c r="H8" s="39" t="s">
        <v>7</v>
      </c>
    </row>
    <row r="9" spans="1:8" ht="46.5" customHeight="1">
      <c r="A9" s="7">
        <v>45994</v>
      </c>
      <c r="B9" s="7">
        <v>45994</v>
      </c>
      <c r="C9" s="8" t="s">
        <v>8</v>
      </c>
      <c r="D9" s="9" t="s">
        <v>9</v>
      </c>
      <c r="E9" s="9">
        <v>2660</v>
      </c>
      <c r="F9" s="9">
        <v>7.55</v>
      </c>
      <c r="G9" s="9">
        <f>+E9*F9</f>
        <v>20083</v>
      </c>
      <c r="H9" s="10" t="s">
        <v>10</v>
      </c>
    </row>
    <row r="10" spans="1:8" ht="46.5" customHeight="1">
      <c r="A10" s="7">
        <v>45994</v>
      </c>
      <c r="B10" s="7">
        <v>45994</v>
      </c>
      <c r="C10" s="8" t="s">
        <v>11</v>
      </c>
      <c r="D10" s="9" t="s">
        <v>12</v>
      </c>
      <c r="E10" s="9">
        <v>516</v>
      </c>
      <c r="F10" s="9">
        <v>36.630000000000003</v>
      </c>
      <c r="G10" s="9">
        <f t="shared" ref="G10:G15" si="0">+E10*F10</f>
        <v>18901.080000000002</v>
      </c>
      <c r="H10" s="10" t="s">
        <v>10</v>
      </c>
    </row>
    <row r="11" spans="1:8" ht="46.5" customHeight="1">
      <c r="A11" s="7">
        <v>45994</v>
      </c>
      <c r="B11" s="7">
        <v>45994</v>
      </c>
      <c r="C11" s="8" t="s">
        <v>20</v>
      </c>
      <c r="D11" s="9" t="s">
        <v>21</v>
      </c>
      <c r="E11" s="9">
        <v>382</v>
      </c>
      <c r="F11" s="9">
        <v>111.15</v>
      </c>
      <c r="G11" s="9">
        <f>+E11*F11</f>
        <v>42459.3</v>
      </c>
      <c r="H11" s="10" t="s">
        <v>10</v>
      </c>
    </row>
    <row r="12" spans="1:8" ht="46.5" customHeight="1">
      <c r="A12" s="7">
        <v>45594</v>
      </c>
      <c r="B12" s="7">
        <v>45594</v>
      </c>
      <c r="C12" s="8" t="s">
        <v>16</v>
      </c>
      <c r="D12" s="9" t="s">
        <v>17</v>
      </c>
      <c r="E12" s="9">
        <v>975</v>
      </c>
      <c r="F12" s="9">
        <v>3.54</v>
      </c>
      <c r="G12" s="9">
        <f>+E12*F12</f>
        <v>3451.5</v>
      </c>
      <c r="H12" s="10" t="s">
        <v>10</v>
      </c>
    </row>
    <row r="13" spans="1:8" ht="46.5" customHeight="1">
      <c r="A13" s="7">
        <v>45254</v>
      </c>
      <c r="B13" s="7">
        <v>45254</v>
      </c>
      <c r="C13" s="8" t="s">
        <v>13</v>
      </c>
      <c r="D13" s="9" t="s">
        <v>14</v>
      </c>
      <c r="E13" s="9">
        <v>1017</v>
      </c>
      <c r="F13" s="9">
        <v>15.51</v>
      </c>
      <c r="G13" s="9">
        <f t="shared" si="0"/>
        <v>15773.67</v>
      </c>
      <c r="H13" s="10" t="s">
        <v>10</v>
      </c>
    </row>
    <row r="14" spans="1:8" ht="46.5" customHeight="1">
      <c r="A14" s="7">
        <v>45254</v>
      </c>
      <c r="B14" s="7">
        <v>45254</v>
      </c>
      <c r="C14" s="8">
        <v>117</v>
      </c>
      <c r="D14" s="9" t="s">
        <v>15</v>
      </c>
      <c r="E14" s="9">
        <v>614</v>
      </c>
      <c r="F14" s="9">
        <v>11.21</v>
      </c>
      <c r="G14" s="9">
        <f t="shared" si="0"/>
        <v>6882.9400000000005</v>
      </c>
      <c r="H14" s="10" t="s">
        <v>10</v>
      </c>
    </row>
    <row r="15" spans="1:8" ht="46.5" customHeight="1">
      <c r="A15" s="7">
        <v>45254</v>
      </c>
      <c r="B15" s="7">
        <v>45254</v>
      </c>
      <c r="C15" s="8" t="s">
        <v>18</v>
      </c>
      <c r="D15" s="9" t="s">
        <v>19</v>
      </c>
      <c r="E15" s="9">
        <v>1908</v>
      </c>
      <c r="F15" s="9">
        <v>3</v>
      </c>
      <c r="G15" s="9">
        <f t="shared" si="0"/>
        <v>5724</v>
      </c>
      <c r="H15" s="10" t="s">
        <v>10</v>
      </c>
    </row>
    <row r="16" spans="1:8">
      <c r="D16" s="3" t="s">
        <v>22</v>
      </c>
      <c r="E16" s="4">
        <v>9559</v>
      </c>
      <c r="F16" s="1"/>
      <c r="G16" s="4">
        <f>SUM(G9:G15)</f>
        <v>113275.49</v>
      </c>
    </row>
  </sheetData>
  <mergeCells count="1">
    <mergeCell ref="A7:H7"/>
  </mergeCells>
  <pageMargins left="0.25" right="0.25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11402-0B0E-44C1-974D-C4B64CAD5AEE}">
  <sheetPr>
    <pageSetUpPr fitToPage="1"/>
  </sheetPr>
  <dimension ref="A9:H149"/>
  <sheetViews>
    <sheetView tabSelected="1" topLeftCell="A53" zoomScaleNormal="100" workbookViewId="0">
      <selection activeCell="H57" sqref="H57"/>
    </sheetView>
  </sheetViews>
  <sheetFormatPr baseColWidth="10" defaultColWidth="11.42578125" defaultRowHeight="15"/>
  <cols>
    <col min="1" max="1" width="12.85546875" customWidth="1"/>
    <col min="3" max="3" width="7.7109375" style="6" customWidth="1"/>
    <col min="4" max="4" width="33" customWidth="1"/>
    <col min="5" max="5" width="10" customWidth="1"/>
    <col min="6" max="6" width="14.140625" customWidth="1"/>
    <col min="7" max="7" width="13.140625" customWidth="1"/>
    <col min="8" max="8" width="15.7109375" customWidth="1"/>
  </cols>
  <sheetData>
    <row r="9" spans="1:8" ht="18.75">
      <c r="A9" s="41" t="s">
        <v>352</v>
      </c>
      <c r="B9" s="41"/>
      <c r="C9" s="41"/>
      <c r="D9" s="41"/>
      <c r="E9" s="41"/>
      <c r="F9" s="41"/>
      <c r="G9" s="41"/>
      <c r="H9" s="41"/>
    </row>
    <row r="10" spans="1:8" ht="40.5" customHeight="1">
      <c r="A10" s="18" t="s">
        <v>0</v>
      </c>
      <c r="B10" s="18" t="s">
        <v>1</v>
      </c>
      <c r="C10" s="18" t="s">
        <v>2</v>
      </c>
      <c r="D10" s="18" t="s">
        <v>3</v>
      </c>
      <c r="E10" s="18" t="s">
        <v>4</v>
      </c>
      <c r="F10" s="18" t="s">
        <v>5</v>
      </c>
      <c r="G10" s="18" t="s">
        <v>6</v>
      </c>
      <c r="H10" s="18" t="s">
        <v>7</v>
      </c>
    </row>
    <row r="11" spans="1:8" ht="40.5" customHeight="1">
      <c r="A11" s="21">
        <v>45995</v>
      </c>
      <c r="B11" s="21">
        <v>45995</v>
      </c>
      <c r="C11" s="11" t="s">
        <v>87</v>
      </c>
      <c r="D11" s="22" t="s">
        <v>88</v>
      </c>
      <c r="E11" s="23">
        <v>36</v>
      </c>
      <c r="F11" s="23">
        <v>19.95</v>
      </c>
      <c r="G11" s="23">
        <f t="shared" ref="G11:G42" si="0">+E11*F11</f>
        <v>718.19999999999993</v>
      </c>
      <c r="H11" s="25" t="s">
        <v>25</v>
      </c>
    </row>
    <row r="12" spans="1:8" ht="40.5" customHeight="1">
      <c r="A12" s="21">
        <v>45995</v>
      </c>
      <c r="B12" s="21">
        <v>45995</v>
      </c>
      <c r="C12" s="11" t="s">
        <v>112</v>
      </c>
      <c r="D12" s="22" t="s">
        <v>113</v>
      </c>
      <c r="E12" s="23">
        <v>35</v>
      </c>
      <c r="F12" s="23">
        <v>30.68</v>
      </c>
      <c r="G12" s="23">
        <f t="shared" si="0"/>
        <v>1073.8</v>
      </c>
      <c r="H12" s="25" t="s">
        <v>25</v>
      </c>
    </row>
    <row r="13" spans="1:8" ht="40.5" customHeight="1">
      <c r="A13" s="21">
        <v>45995</v>
      </c>
      <c r="B13" s="21">
        <v>45995</v>
      </c>
      <c r="C13" s="11" t="s">
        <v>136</v>
      </c>
      <c r="D13" s="22" t="s">
        <v>137</v>
      </c>
      <c r="E13" s="23">
        <v>194</v>
      </c>
      <c r="F13" s="23">
        <v>4.26</v>
      </c>
      <c r="G13" s="23">
        <f t="shared" si="0"/>
        <v>826.43999999999994</v>
      </c>
      <c r="H13" s="25" t="s">
        <v>25</v>
      </c>
    </row>
    <row r="14" spans="1:8" ht="40.5" customHeight="1">
      <c r="A14" s="21">
        <v>45995</v>
      </c>
      <c r="B14" s="21">
        <v>45995</v>
      </c>
      <c r="C14" s="26" t="s">
        <v>162</v>
      </c>
      <c r="D14" s="22" t="s">
        <v>163</v>
      </c>
      <c r="E14" s="23">
        <v>40</v>
      </c>
      <c r="F14" s="23">
        <v>100.16</v>
      </c>
      <c r="G14" s="23">
        <f t="shared" si="0"/>
        <v>4006.3999999999996</v>
      </c>
      <c r="H14" s="25" t="s">
        <v>25</v>
      </c>
    </row>
    <row r="15" spans="1:8" ht="40.5" customHeight="1">
      <c r="A15" s="21">
        <v>45995</v>
      </c>
      <c r="B15" s="21">
        <v>45995</v>
      </c>
      <c r="C15" s="11">
        <v>121</v>
      </c>
      <c r="D15" s="22" t="s">
        <v>182</v>
      </c>
      <c r="E15" s="23">
        <v>60</v>
      </c>
      <c r="F15" s="23">
        <v>19.829999999999998</v>
      </c>
      <c r="G15" s="23">
        <f t="shared" si="0"/>
        <v>1189.8</v>
      </c>
      <c r="H15" s="25" t="s">
        <v>125</v>
      </c>
    </row>
    <row r="16" spans="1:8" ht="40.5" customHeight="1">
      <c r="A16" s="27">
        <v>45995</v>
      </c>
      <c r="B16" s="27">
        <v>45995</v>
      </c>
      <c r="C16" s="11">
        <v>171</v>
      </c>
      <c r="D16" s="22" t="s">
        <v>210</v>
      </c>
      <c r="E16" s="23">
        <v>37</v>
      </c>
      <c r="F16" s="23">
        <v>106.2</v>
      </c>
      <c r="G16" s="23">
        <f t="shared" si="0"/>
        <v>3929.4</v>
      </c>
      <c r="H16" s="25" t="s">
        <v>25</v>
      </c>
    </row>
    <row r="17" spans="1:8" ht="40.5" customHeight="1">
      <c r="A17" s="21">
        <v>45995</v>
      </c>
      <c r="B17" s="21">
        <v>45995</v>
      </c>
      <c r="C17" s="11">
        <v>175</v>
      </c>
      <c r="D17" s="22" t="s">
        <v>213</v>
      </c>
      <c r="E17" s="23">
        <v>58</v>
      </c>
      <c r="F17" s="23">
        <v>16.47</v>
      </c>
      <c r="G17" s="23">
        <f t="shared" si="0"/>
        <v>955.26</v>
      </c>
      <c r="H17" s="25" t="s">
        <v>25</v>
      </c>
    </row>
    <row r="18" spans="1:8" ht="40.5" customHeight="1">
      <c r="A18" s="28">
        <v>45993</v>
      </c>
      <c r="B18" s="28">
        <v>45993</v>
      </c>
      <c r="C18" s="11">
        <v>218</v>
      </c>
      <c r="D18" s="22" t="s">
        <v>235</v>
      </c>
      <c r="E18" s="23">
        <v>28</v>
      </c>
      <c r="F18" s="23">
        <v>287.99</v>
      </c>
      <c r="G18" s="23">
        <f t="shared" si="0"/>
        <v>8063.72</v>
      </c>
      <c r="H18" s="25" t="s">
        <v>25</v>
      </c>
    </row>
    <row r="19" spans="1:8" ht="40.5" customHeight="1">
      <c r="A19" s="28">
        <v>45993</v>
      </c>
      <c r="B19" s="28">
        <v>45993</v>
      </c>
      <c r="C19" s="11">
        <v>219</v>
      </c>
      <c r="D19" s="22" t="s">
        <v>236</v>
      </c>
      <c r="E19" s="23">
        <v>10</v>
      </c>
      <c r="F19" s="23">
        <v>326</v>
      </c>
      <c r="G19" s="23">
        <f t="shared" si="0"/>
        <v>3260</v>
      </c>
      <c r="H19" s="25" t="s">
        <v>25</v>
      </c>
    </row>
    <row r="20" spans="1:8" ht="40.5" customHeight="1">
      <c r="A20" s="28">
        <v>45992</v>
      </c>
      <c r="B20" s="28">
        <v>45992</v>
      </c>
      <c r="C20" s="11">
        <v>217</v>
      </c>
      <c r="D20" s="22" t="s">
        <v>234</v>
      </c>
      <c r="E20" s="23">
        <v>5</v>
      </c>
      <c r="F20" s="23">
        <v>1549.37</v>
      </c>
      <c r="G20" s="23">
        <f t="shared" si="0"/>
        <v>7746.8499999999995</v>
      </c>
      <c r="H20" s="25" t="s">
        <v>25</v>
      </c>
    </row>
    <row r="21" spans="1:8" ht="40.5" customHeight="1">
      <c r="A21" s="21">
        <v>45988</v>
      </c>
      <c r="B21" s="21">
        <v>45988</v>
      </c>
      <c r="C21" s="11" t="s">
        <v>66</v>
      </c>
      <c r="D21" s="22" t="s">
        <v>67</v>
      </c>
      <c r="E21" s="23">
        <v>31</v>
      </c>
      <c r="F21" s="23">
        <v>362.81</v>
      </c>
      <c r="G21" s="23">
        <f t="shared" si="0"/>
        <v>11247.11</v>
      </c>
      <c r="H21" s="25" t="s">
        <v>25</v>
      </c>
    </row>
    <row r="22" spans="1:8" ht="40.5" customHeight="1">
      <c r="A22" s="21">
        <v>45988</v>
      </c>
      <c r="B22" s="21">
        <v>45988</v>
      </c>
      <c r="C22" s="11" t="s">
        <v>68</v>
      </c>
      <c r="D22" s="22" t="s">
        <v>69</v>
      </c>
      <c r="E22" s="23">
        <v>150</v>
      </c>
      <c r="F22" s="23">
        <v>24.24</v>
      </c>
      <c r="G22" s="23">
        <f t="shared" si="0"/>
        <v>3635.9999999999995</v>
      </c>
      <c r="H22" s="25" t="s">
        <v>25</v>
      </c>
    </row>
    <row r="23" spans="1:8" ht="40.5" customHeight="1">
      <c r="A23" s="21">
        <v>45988</v>
      </c>
      <c r="B23" s="21">
        <v>45988</v>
      </c>
      <c r="C23" s="11" t="s">
        <v>70</v>
      </c>
      <c r="D23" s="22" t="s">
        <v>71</v>
      </c>
      <c r="E23" s="23">
        <v>111</v>
      </c>
      <c r="F23" s="23">
        <v>16.760000000000002</v>
      </c>
      <c r="G23" s="23">
        <f t="shared" si="0"/>
        <v>1860.3600000000001</v>
      </c>
      <c r="H23" s="25" t="s">
        <v>25</v>
      </c>
    </row>
    <row r="24" spans="1:8" ht="40.5" customHeight="1">
      <c r="A24" s="21">
        <v>45988</v>
      </c>
      <c r="B24" s="21">
        <v>45988</v>
      </c>
      <c r="C24" s="11" t="s">
        <v>72</v>
      </c>
      <c r="D24" s="22" t="s">
        <v>73</v>
      </c>
      <c r="E24" s="23">
        <v>129</v>
      </c>
      <c r="F24" s="23">
        <v>37.07</v>
      </c>
      <c r="G24" s="23">
        <f t="shared" si="0"/>
        <v>4782.03</v>
      </c>
      <c r="H24" s="25" t="s">
        <v>25</v>
      </c>
    </row>
    <row r="25" spans="1:8" ht="40.5" customHeight="1">
      <c r="A25" s="21">
        <v>45988</v>
      </c>
      <c r="B25" s="21">
        <v>45988</v>
      </c>
      <c r="C25" s="11" t="s">
        <v>79</v>
      </c>
      <c r="D25" s="22" t="s">
        <v>80</v>
      </c>
      <c r="E25" s="23">
        <v>39</v>
      </c>
      <c r="F25" s="23">
        <v>27.24</v>
      </c>
      <c r="G25" s="24">
        <f t="shared" si="0"/>
        <v>1062.3599999999999</v>
      </c>
      <c r="H25" s="25" t="s">
        <v>25</v>
      </c>
    </row>
    <row r="26" spans="1:8" ht="40.5" customHeight="1">
      <c r="A26" s="21">
        <v>45988</v>
      </c>
      <c r="B26" s="21">
        <v>45988</v>
      </c>
      <c r="C26" s="11" t="s">
        <v>81</v>
      </c>
      <c r="D26" s="22" t="s">
        <v>82</v>
      </c>
      <c r="E26" s="23">
        <v>54</v>
      </c>
      <c r="F26" s="23">
        <v>58.52</v>
      </c>
      <c r="G26" s="24">
        <f t="shared" si="0"/>
        <v>3160.0800000000004</v>
      </c>
      <c r="H26" s="25" t="s">
        <v>25</v>
      </c>
    </row>
    <row r="27" spans="1:8" ht="40.5" customHeight="1">
      <c r="A27" s="21">
        <v>45988</v>
      </c>
      <c r="B27" s="21">
        <v>45988</v>
      </c>
      <c r="C27" s="11" t="s">
        <v>83</v>
      </c>
      <c r="D27" s="22" t="s">
        <v>84</v>
      </c>
      <c r="E27" s="23">
        <v>78</v>
      </c>
      <c r="F27" s="23">
        <v>44.71</v>
      </c>
      <c r="G27" s="24">
        <f t="shared" si="0"/>
        <v>3487.38</v>
      </c>
      <c r="H27" s="25" t="s">
        <v>25</v>
      </c>
    </row>
    <row r="28" spans="1:8" ht="40.5" customHeight="1">
      <c r="A28" s="21">
        <v>45988</v>
      </c>
      <c r="B28" s="21">
        <v>45988</v>
      </c>
      <c r="C28" s="11" t="s">
        <v>85</v>
      </c>
      <c r="D28" s="22" t="s">
        <v>86</v>
      </c>
      <c r="E28" s="23">
        <v>26</v>
      </c>
      <c r="F28" s="23">
        <v>5.23</v>
      </c>
      <c r="G28" s="24">
        <f t="shared" si="0"/>
        <v>135.98000000000002</v>
      </c>
      <c r="H28" s="25" t="s">
        <v>25</v>
      </c>
    </row>
    <row r="29" spans="1:8" ht="40.5" customHeight="1">
      <c r="A29" s="21">
        <v>45988</v>
      </c>
      <c r="B29" s="21">
        <v>45988</v>
      </c>
      <c r="C29" s="11" t="s">
        <v>93</v>
      </c>
      <c r="D29" s="22" t="s">
        <v>94</v>
      </c>
      <c r="E29" s="23">
        <v>22</v>
      </c>
      <c r="F29" s="23">
        <v>138.91999999999999</v>
      </c>
      <c r="G29" s="24">
        <f t="shared" si="0"/>
        <v>3056.24</v>
      </c>
      <c r="H29" s="25" t="s">
        <v>25</v>
      </c>
    </row>
    <row r="30" spans="1:8" ht="40.5" customHeight="1">
      <c r="A30" s="21">
        <v>45988</v>
      </c>
      <c r="B30" s="21">
        <v>45988</v>
      </c>
      <c r="C30" s="11" t="s">
        <v>95</v>
      </c>
      <c r="D30" s="22" t="s">
        <v>96</v>
      </c>
      <c r="E30" s="23">
        <v>198</v>
      </c>
      <c r="F30" s="23">
        <v>9.4700000000000006</v>
      </c>
      <c r="G30" s="24">
        <f t="shared" si="0"/>
        <v>1875.0600000000002</v>
      </c>
      <c r="H30" s="25" t="s">
        <v>25</v>
      </c>
    </row>
    <row r="31" spans="1:8" ht="40.5" customHeight="1">
      <c r="A31" s="21">
        <v>45988</v>
      </c>
      <c r="B31" s="21">
        <v>45988</v>
      </c>
      <c r="C31" s="11" t="s">
        <v>99</v>
      </c>
      <c r="D31" s="22" t="s">
        <v>100</v>
      </c>
      <c r="E31" s="23">
        <v>65</v>
      </c>
      <c r="F31" s="23">
        <v>10.02</v>
      </c>
      <c r="G31" s="24">
        <f t="shared" si="0"/>
        <v>651.29999999999995</v>
      </c>
      <c r="H31" s="25" t="s">
        <v>25</v>
      </c>
    </row>
    <row r="32" spans="1:8" ht="40.5" customHeight="1">
      <c r="A32" s="21">
        <v>45988</v>
      </c>
      <c r="B32" s="21">
        <v>45988</v>
      </c>
      <c r="C32" s="11" t="s">
        <v>101</v>
      </c>
      <c r="D32" s="22" t="s">
        <v>102</v>
      </c>
      <c r="E32" s="23">
        <v>55</v>
      </c>
      <c r="F32" s="23">
        <v>31.23</v>
      </c>
      <c r="G32" s="24">
        <f t="shared" si="0"/>
        <v>1717.65</v>
      </c>
      <c r="H32" s="25" t="s">
        <v>25</v>
      </c>
    </row>
    <row r="33" spans="1:8" ht="40.5" customHeight="1">
      <c r="A33" s="21">
        <v>45988</v>
      </c>
      <c r="B33" s="21">
        <v>45988</v>
      </c>
      <c r="C33" s="11" t="s">
        <v>103</v>
      </c>
      <c r="D33" s="22" t="s">
        <v>104</v>
      </c>
      <c r="E33" s="23">
        <v>201</v>
      </c>
      <c r="F33" s="23">
        <v>32.119999999999997</v>
      </c>
      <c r="G33" s="24">
        <f t="shared" si="0"/>
        <v>6456.12</v>
      </c>
      <c r="H33" s="25" t="s">
        <v>25</v>
      </c>
    </row>
    <row r="34" spans="1:8" ht="40.5" customHeight="1">
      <c r="A34" s="21">
        <v>45988</v>
      </c>
      <c r="B34" s="21">
        <v>45988</v>
      </c>
      <c r="C34" s="11" t="s">
        <v>105</v>
      </c>
      <c r="D34" s="22" t="s">
        <v>106</v>
      </c>
      <c r="E34" s="23">
        <v>35</v>
      </c>
      <c r="F34" s="23">
        <v>11.8</v>
      </c>
      <c r="G34" s="24">
        <f t="shared" si="0"/>
        <v>413</v>
      </c>
      <c r="H34" s="25" t="s">
        <v>25</v>
      </c>
    </row>
    <row r="35" spans="1:8" ht="40.5" customHeight="1">
      <c r="A35" s="21">
        <v>45988</v>
      </c>
      <c r="B35" s="21">
        <v>45988</v>
      </c>
      <c r="C35" s="11" t="s">
        <v>116</v>
      </c>
      <c r="D35" s="22" t="s">
        <v>117</v>
      </c>
      <c r="E35" s="23">
        <v>21</v>
      </c>
      <c r="F35" s="23">
        <v>368.44</v>
      </c>
      <c r="G35" s="24">
        <f t="shared" si="0"/>
        <v>7737.24</v>
      </c>
      <c r="H35" s="25" t="s">
        <v>25</v>
      </c>
    </row>
    <row r="36" spans="1:8" ht="40.5" customHeight="1">
      <c r="A36" s="21">
        <v>45988</v>
      </c>
      <c r="B36" s="21">
        <v>45988</v>
      </c>
      <c r="C36" s="11" t="s">
        <v>121</v>
      </c>
      <c r="D36" s="22" t="s">
        <v>122</v>
      </c>
      <c r="E36" s="23">
        <v>66</v>
      </c>
      <c r="F36" s="23">
        <v>79.87</v>
      </c>
      <c r="G36" s="24">
        <f t="shared" si="0"/>
        <v>5271.42</v>
      </c>
      <c r="H36" s="25" t="s">
        <v>25</v>
      </c>
    </row>
    <row r="37" spans="1:8" ht="40.5" customHeight="1">
      <c r="A37" s="21">
        <v>45988</v>
      </c>
      <c r="B37" s="21">
        <v>45988</v>
      </c>
      <c r="C37" s="11" t="s">
        <v>128</v>
      </c>
      <c r="D37" s="22" t="s">
        <v>129</v>
      </c>
      <c r="E37" s="23">
        <v>106</v>
      </c>
      <c r="F37" s="23">
        <v>37.07</v>
      </c>
      <c r="G37" s="24">
        <f t="shared" si="0"/>
        <v>3929.42</v>
      </c>
      <c r="H37" s="25" t="s">
        <v>25</v>
      </c>
    </row>
    <row r="38" spans="1:8" ht="40.5" customHeight="1">
      <c r="A38" s="21">
        <v>45988</v>
      </c>
      <c r="B38" s="21">
        <v>45988</v>
      </c>
      <c r="C38" s="11" t="s">
        <v>138</v>
      </c>
      <c r="D38" s="22" t="s">
        <v>139</v>
      </c>
      <c r="E38" s="23">
        <v>989</v>
      </c>
      <c r="F38" s="23">
        <v>4.92</v>
      </c>
      <c r="G38" s="24">
        <f t="shared" si="0"/>
        <v>4865.88</v>
      </c>
      <c r="H38" s="25" t="s">
        <v>25</v>
      </c>
    </row>
    <row r="39" spans="1:8" ht="40.5" customHeight="1">
      <c r="A39" s="21">
        <v>45988</v>
      </c>
      <c r="B39" s="21">
        <v>45988</v>
      </c>
      <c r="C39" s="11" t="s">
        <v>140</v>
      </c>
      <c r="D39" s="22" t="s">
        <v>141</v>
      </c>
      <c r="E39" s="23">
        <v>29</v>
      </c>
      <c r="F39" s="23">
        <v>4.59</v>
      </c>
      <c r="G39" s="24">
        <f t="shared" si="0"/>
        <v>133.10999999999999</v>
      </c>
      <c r="H39" s="25" t="s">
        <v>25</v>
      </c>
    </row>
    <row r="40" spans="1:8" ht="40.5" customHeight="1">
      <c r="A40" s="21">
        <v>45988</v>
      </c>
      <c r="B40" s="21">
        <v>45988</v>
      </c>
      <c r="C40" s="11" t="s">
        <v>158</v>
      </c>
      <c r="D40" s="22" t="s">
        <v>159</v>
      </c>
      <c r="E40" s="23">
        <v>43</v>
      </c>
      <c r="F40" s="23">
        <v>125.72</v>
      </c>
      <c r="G40" s="24">
        <f t="shared" si="0"/>
        <v>5405.96</v>
      </c>
      <c r="H40" s="25" t="s">
        <v>25</v>
      </c>
    </row>
    <row r="41" spans="1:8" ht="40.5" customHeight="1">
      <c r="A41" s="21">
        <v>45988</v>
      </c>
      <c r="B41" s="21">
        <v>45988</v>
      </c>
      <c r="C41" s="11" t="s">
        <v>160</v>
      </c>
      <c r="D41" s="22" t="s">
        <v>161</v>
      </c>
      <c r="E41" s="23">
        <v>26</v>
      </c>
      <c r="F41" s="23">
        <v>214.62</v>
      </c>
      <c r="G41" s="24">
        <f t="shared" si="0"/>
        <v>5580.12</v>
      </c>
      <c r="H41" s="25" t="s">
        <v>25</v>
      </c>
    </row>
    <row r="42" spans="1:8" ht="40.5" customHeight="1">
      <c r="A42" s="21">
        <v>45988</v>
      </c>
      <c r="B42" s="21">
        <v>45988</v>
      </c>
      <c r="C42" s="11">
        <v>103</v>
      </c>
      <c r="D42" s="22" t="s">
        <v>172</v>
      </c>
      <c r="E42" s="23">
        <v>29</v>
      </c>
      <c r="F42" s="23">
        <v>33.409999999999997</v>
      </c>
      <c r="G42" s="24">
        <f t="shared" si="0"/>
        <v>968.88999999999987</v>
      </c>
      <c r="H42" s="25" t="s">
        <v>25</v>
      </c>
    </row>
    <row r="43" spans="1:8" ht="40.5" customHeight="1">
      <c r="A43" s="21">
        <v>45988</v>
      </c>
      <c r="B43" s="21">
        <v>45988</v>
      </c>
      <c r="C43" s="11">
        <v>111</v>
      </c>
      <c r="D43" s="22" t="s">
        <v>177</v>
      </c>
      <c r="E43" s="23">
        <v>110</v>
      </c>
      <c r="F43" s="23">
        <v>4.7300000000000004</v>
      </c>
      <c r="G43" s="24">
        <f t="shared" ref="G43:G72" si="1">+E43*F43</f>
        <v>520.30000000000007</v>
      </c>
      <c r="H43" s="25" t="s">
        <v>178</v>
      </c>
    </row>
    <row r="44" spans="1:8" ht="40.5" customHeight="1">
      <c r="A44" s="21">
        <v>45988</v>
      </c>
      <c r="B44" s="21">
        <v>45988</v>
      </c>
      <c r="C44" s="11">
        <v>112</v>
      </c>
      <c r="D44" s="22" t="s">
        <v>179</v>
      </c>
      <c r="E44" s="23">
        <v>3506</v>
      </c>
      <c r="F44" s="23">
        <v>2.58</v>
      </c>
      <c r="G44" s="24">
        <f t="shared" si="1"/>
        <v>9045.48</v>
      </c>
      <c r="H44" s="25" t="s">
        <v>25</v>
      </c>
    </row>
    <row r="45" spans="1:8" ht="40.5" customHeight="1">
      <c r="A45" s="21">
        <v>45988</v>
      </c>
      <c r="B45" s="21">
        <v>45988</v>
      </c>
      <c r="C45" s="11">
        <v>116</v>
      </c>
      <c r="D45" s="22" t="s">
        <v>181</v>
      </c>
      <c r="E45" s="23">
        <v>117</v>
      </c>
      <c r="F45" s="23">
        <v>158.30000000000001</v>
      </c>
      <c r="G45" s="24">
        <f t="shared" si="1"/>
        <v>18521.100000000002</v>
      </c>
      <c r="H45" s="25" t="s">
        <v>25</v>
      </c>
    </row>
    <row r="46" spans="1:8" ht="40.5" customHeight="1">
      <c r="A46" s="21">
        <v>45988</v>
      </c>
      <c r="B46" s="21">
        <v>45988</v>
      </c>
      <c r="C46" s="11">
        <v>146</v>
      </c>
      <c r="D46" s="22" t="s">
        <v>187</v>
      </c>
      <c r="E46" s="23">
        <v>15</v>
      </c>
      <c r="F46" s="23">
        <v>71.11</v>
      </c>
      <c r="G46" s="24">
        <f t="shared" si="1"/>
        <v>1066.6500000000001</v>
      </c>
      <c r="H46" s="25" t="s">
        <v>25</v>
      </c>
    </row>
    <row r="47" spans="1:8" ht="40.5" customHeight="1">
      <c r="A47" s="21">
        <v>45988</v>
      </c>
      <c r="B47" s="21">
        <v>45988</v>
      </c>
      <c r="C47" s="11">
        <v>149</v>
      </c>
      <c r="D47" s="22" t="s">
        <v>190</v>
      </c>
      <c r="E47" s="23">
        <v>9</v>
      </c>
      <c r="F47" s="23">
        <v>330.4</v>
      </c>
      <c r="G47" s="24">
        <f t="shared" si="1"/>
        <v>2973.6</v>
      </c>
      <c r="H47" s="25" t="s">
        <v>178</v>
      </c>
    </row>
    <row r="48" spans="1:8" ht="40.5" customHeight="1">
      <c r="A48" s="21">
        <v>45988</v>
      </c>
      <c r="B48" s="21">
        <v>45988</v>
      </c>
      <c r="C48" s="11">
        <v>154</v>
      </c>
      <c r="D48" s="22" t="s">
        <v>194</v>
      </c>
      <c r="E48" s="23">
        <v>48</v>
      </c>
      <c r="F48" s="23">
        <v>20.48</v>
      </c>
      <c r="G48" s="24">
        <f t="shared" si="1"/>
        <v>983.04</v>
      </c>
      <c r="H48" s="25" t="s">
        <v>25</v>
      </c>
    </row>
    <row r="49" spans="1:8" ht="40.5" customHeight="1">
      <c r="A49" s="21">
        <v>45988</v>
      </c>
      <c r="B49" s="21">
        <v>45988</v>
      </c>
      <c r="C49" s="11">
        <v>157</v>
      </c>
      <c r="D49" s="22" t="s">
        <v>196</v>
      </c>
      <c r="E49" s="23">
        <v>81</v>
      </c>
      <c r="F49" s="23">
        <v>74.37</v>
      </c>
      <c r="G49" s="24">
        <f t="shared" si="1"/>
        <v>6023.97</v>
      </c>
      <c r="H49" s="25" t="s">
        <v>25</v>
      </c>
    </row>
    <row r="50" spans="1:8" ht="40.5" customHeight="1">
      <c r="A50" s="21">
        <v>45988</v>
      </c>
      <c r="B50" s="21">
        <v>45988</v>
      </c>
      <c r="C50" s="11">
        <v>158</v>
      </c>
      <c r="D50" s="22" t="s">
        <v>197</v>
      </c>
      <c r="E50" s="23">
        <v>27</v>
      </c>
      <c r="F50" s="23">
        <v>36.659999999999997</v>
      </c>
      <c r="G50" s="24">
        <f t="shared" si="1"/>
        <v>989.81999999999994</v>
      </c>
      <c r="H50" s="25" t="s">
        <v>78</v>
      </c>
    </row>
    <row r="51" spans="1:8" ht="40.5" customHeight="1">
      <c r="A51" s="21">
        <v>45988</v>
      </c>
      <c r="B51" s="21">
        <v>45988</v>
      </c>
      <c r="C51" s="11">
        <v>165</v>
      </c>
      <c r="D51" s="22" t="s">
        <v>204</v>
      </c>
      <c r="E51" s="23">
        <v>66</v>
      </c>
      <c r="F51" s="23">
        <v>10.17</v>
      </c>
      <c r="G51" s="24">
        <f t="shared" si="1"/>
        <v>671.22</v>
      </c>
      <c r="H51" s="25" t="s">
        <v>25</v>
      </c>
    </row>
    <row r="52" spans="1:8" ht="40.5" customHeight="1">
      <c r="A52" s="21">
        <v>45988</v>
      </c>
      <c r="B52" s="21">
        <v>45988</v>
      </c>
      <c r="C52" s="11">
        <v>166</v>
      </c>
      <c r="D52" s="22" t="s">
        <v>205</v>
      </c>
      <c r="E52" s="23">
        <v>57</v>
      </c>
      <c r="F52" s="23">
        <v>9.2799999999999994</v>
      </c>
      <c r="G52" s="24">
        <f t="shared" si="1"/>
        <v>528.95999999999992</v>
      </c>
      <c r="H52" s="25" t="s">
        <v>25</v>
      </c>
    </row>
    <row r="53" spans="1:8" ht="40.5" customHeight="1">
      <c r="A53" s="27">
        <v>45988</v>
      </c>
      <c r="B53" s="27">
        <v>45988</v>
      </c>
      <c r="C53" s="11">
        <v>167</v>
      </c>
      <c r="D53" s="22" t="s">
        <v>206</v>
      </c>
      <c r="E53" s="23">
        <v>241</v>
      </c>
      <c r="F53" s="23">
        <v>219.11</v>
      </c>
      <c r="G53" s="24">
        <f t="shared" si="1"/>
        <v>52805.51</v>
      </c>
      <c r="H53" s="25" t="s">
        <v>125</v>
      </c>
    </row>
    <row r="54" spans="1:8" ht="40.5" customHeight="1">
      <c r="A54" s="27">
        <v>45988</v>
      </c>
      <c r="B54" s="27">
        <v>45988</v>
      </c>
      <c r="C54" s="11">
        <v>168</v>
      </c>
      <c r="D54" s="22" t="s">
        <v>207</v>
      </c>
      <c r="E54" s="23">
        <v>34</v>
      </c>
      <c r="F54" s="23">
        <v>335.21</v>
      </c>
      <c r="G54" s="24">
        <f t="shared" si="1"/>
        <v>11397.14</v>
      </c>
      <c r="H54" s="25" t="s">
        <v>125</v>
      </c>
    </row>
    <row r="55" spans="1:8" ht="40.5" customHeight="1">
      <c r="A55" s="21">
        <v>45988</v>
      </c>
      <c r="B55" s="21">
        <v>45988</v>
      </c>
      <c r="C55" s="11">
        <v>172</v>
      </c>
      <c r="D55" s="22" t="s">
        <v>211</v>
      </c>
      <c r="E55" s="23">
        <v>8</v>
      </c>
      <c r="F55" s="23">
        <v>538.08000000000004</v>
      </c>
      <c r="G55" s="24">
        <f t="shared" si="1"/>
        <v>4304.6400000000003</v>
      </c>
      <c r="H55" s="25" t="s">
        <v>178</v>
      </c>
    </row>
    <row r="56" spans="1:8" ht="40.5" customHeight="1">
      <c r="A56" s="21">
        <v>45988</v>
      </c>
      <c r="B56" s="21">
        <v>45988</v>
      </c>
      <c r="C56" s="11">
        <v>173</v>
      </c>
      <c r="D56" s="22" t="s">
        <v>212</v>
      </c>
      <c r="E56" s="23">
        <v>93</v>
      </c>
      <c r="F56" s="23">
        <v>13.85</v>
      </c>
      <c r="G56" s="24">
        <f t="shared" si="1"/>
        <v>1288.05</v>
      </c>
      <c r="H56" s="25" t="s">
        <v>178</v>
      </c>
    </row>
    <row r="57" spans="1:8" ht="40.5" customHeight="1">
      <c r="A57" s="21">
        <v>45988</v>
      </c>
      <c r="B57" s="21">
        <v>45988</v>
      </c>
      <c r="C57" s="11">
        <v>195</v>
      </c>
      <c r="D57" s="22" t="s">
        <v>229</v>
      </c>
      <c r="E57" s="23">
        <v>18</v>
      </c>
      <c r="F57" s="23">
        <v>36.26</v>
      </c>
      <c r="G57" s="24">
        <f t="shared" si="1"/>
        <v>652.67999999999995</v>
      </c>
      <c r="H57" s="25" t="s">
        <v>25</v>
      </c>
    </row>
    <row r="58" spans="1:8" ht="40.5" customHeight="1">
      <c r="A58" s="27">
        <v>45988</v>
      </c>
      <c r="B58" s="27">
        <v>45988</v>
      </c>
      <c r="C58" s="12">
        <v>215</v>
      </c>
      <c r="D58" s="22" t="s">
        <v>232</v>
      </c>
      <c r="E58" s="23">
        <v>11</v>
      </c>
      <c r="F58" s="23">
        <v>725.11</v>
      </c>
      <c r="G58" s="24">
        <f t="shared" si="1"/>
        <v>7976.21</v>
      </c>
      <c r="H58" s="25" t="s">
        <v>233</v>
      </c>
    </row>
    <row r="59" spans="1:8" ht="40.5" customHeight="1">
      <c r="A59" s="21">
        <v>45895</v>
      </c>
      <c r="B59" s="21">
        <v>45895</v>
      </c>
      <c r="C59" s="11">
        <v>214</v>
      </c>
      <c r="D59" s="29" t="s">
        <v>231</v>
      </c>
      <c r="E59" s="23">
        <v>61</v>
      </c>
      <c r="F59" s="23">
        <v>112.1</v>
      </c>
      <c r="G59" s="24">
        <f t="shared" si="1"/>
        <v>6838.0999999999995</v>
      </c>
      <c r="H59" s="25" t="s">
        <v>109</v>
      </c>
    </row>
    <row r="60" spans="1:8" ht="40.5" customHeight="1">
      <c r="A60" s="21">
        <v>45888</v>
      </c>
      <c r="B60" s="21">
        <v>45888</v>
      </c>
      <c r="C60" s="11" t="s">
        <v>76</v>
      </c>
      <c r="D60" s="22" t="s">
        <v>77</v>
      </c>
      <c r="E60" s="23">
        <v>18</v>
      </c>
      <c r="F60" s="23">
        <v>92.66</v>
      </c>
      <c r="G60" s="24">
        <f t="shared" si="1"/>
        <v>1667.8799999999999</v>
      </c>
      <c r="H60" s="25" t="s">
        <v>78</v>
      </c>
    </row>
    <row r="61" spans="1:8" ht="40.5" customHeight="1">
      <c r="A61" s="21">
        <v>45888</v>
      </c>
      <c r="B61" s="21">
        <v>45888</v>
      </c>
      <c r="C61" s="11" t="s">
        <v>118</v>
      </c>
      <c r="D61" s="22" t="s">
        <v>119</v>
      </c>
      <c r="E61" s="23">
        <v>11</v>
      </c>
      <c r="F61" s="23">
        <v>123.67</v>
      </c>
      <c r="G61" s="24">
        <f t="shared" si="1"/>
        <v>1360.3700000000001</v>
      </c>
      <c r="H61" s="25" t="s">
        <v>120</v>
      </c>
    </row>
    <row r="62" spans="1:8" ht="40.5" customHeight="1">
      <c r="A62" s="21">
        <v>45888</v>
      </c>
      <c r="B62" s="21">
        <v>45888</v>
      </c>
      <c r="C62" s="11">
        <v>182</v>
      </c>
      <c r="D62" s="22" t="s">
        <v>220</v>
      </c>
      <c r="E62" s="23">
        <v>139</v>
      </c>
      <c r="F62" s="23">
        <v>29.5</v>
      </c>
      <c r="G62" s="24">
        <f t="shared" si="1"/>
        <v>4100.5</v>
      </c>
      <c r="H62" s="25" t="s">
        <v>78</v>
      </c>
    </row>
    <row r="63" spans="1:8" ht="40.5" customHeight="1">
      <c r="A63" s="21">
        <v>45798</v>
      </c>
      <c r="B63" s="21">
        <v>45798</v>
      </c>
      <c r="C63" s="11">
        <v>169</v>
      </c>
      <c r="D63" s="22" t="s">
        <v>208</v>
      </c>
      <c r="E63" s="23">
        <v>4</v>
      </c>
      <c r="F63" s="23">
        <v>2407.1999999999998</v>
      </c>
      <c r="G63" s="24">
        <f t="shared" si="1"/>
        <v>9628.7999999999993</v>
      </c>
      <c r="H63" s="25" t="s">
        <v>125</v>
      </c>
    </row>
    <row r="64" spans="1:8" ht="40.5" customHeight="1">
      <c r="A64" s="21">
        <v>45798</v>
      </c>
      <c r="B64" s="21">
        <v>45798</v>
      </c>
      <c r="C64" s="11" t="s">
        <v>166</v>
      </c>
      <c r="D64" s="22" t="s">
        <v>167</v>
      </c>
      <c r="E64" s="23">
        <v>16</v>
      </c>
      <c r="F64" s="23">
        <v>19.2</v>
      </c>
      <c r="G64" s="24">
        <f t="shared" si="1"/>
        <v>307.2</v>
      </c>
      <c r="H64" s="25" t="s">
        <v>125</v>
      </c>
    </row>
    <row r="65" spans="1:8" ht="40.5" customHeight="1">
      <c r="A65" s="21">
        <v>45798</v>
      </c>
      <c r="B65" s="21">
        <v>45798</v>
      </c>
      <c r="C65" s="11" t="s">
        <v>168</v>
      </c>
      <c r="D65" s="22" t="s">
        <v>169</v>
      </c>
      <c r="E65" s="23">
        <v>100</v>
      </c>
      <c r="F65" s="23">
        <v>66.08</v>
      </c>
      <c r="G65" s="24">
        <f t="shared" si="1"/>
        <v>6608</v>
      </c>
      <c r="H65" s="25" t="s">
        <v>125</v>
      </c>
    </row>
    <row r="66" spans="1:8" ht="40.5" customHeight="1">
      <c r="A66" s="21">
        <v>45798</v>
      </c>
      <c r="B66" s="21">
        <v>45798</v>
      </c>
      <c r="C66" s="11">
        <v>100</v>
      </c>
      <c r="D66" s="22" t="s">
        <v>170</v>
      </c>
      <c r="E66" s="23">
        <v>26</v>
      </c>
      <c r="F66" s="23">
        <v>31.96</v>
      </c>
      <c r="G66" s="24">
        <f t="shared" si="1"/>
        <v>830.96</v>
      </c>
      <c r="H66" s="25" t="s">
        <v>125</v>
      </c>
    </row>
    <row r="67" spans="1:8" ht="40.5" customHeight="1">
      <c r="A67" s="21">
        <v>45798</v>
      </c>
      <c r="B67" s="21">
        <v>45798</v>
      </c>
      <c r="C67" s="11">
        <v>145</v>
      </c>
      <c r="D67" s="22" t="s">
        <v>186</v>
      </c>
      <c r="E67" s="23">
        <v>29</v>
      </c>
      <c r="F67" s="23">
        <v>7.67</v>
      </c>
      <c r="G67" s="24">
        <f t="shared" si="1"/>
        <v>222.43</v>
      </c>
      <c r="H67" s="25" t="s">
        <v>25</v>
      </c>
    </row>
    <row r="68" spans="1:8" ht="40.5" customHeight="1">
      <c r="A68" s="21">
        <v>45736</v>
      </c>
      <c r="B68" s="21">
        <v>45736</v>
      </c>
      <c r="C68" s="11" t="s">
        <v>164</v>
      </c>
      <c r="D68" s="22" t="s">
        <v>165</v>
      </c>
      <c r="E68" s="23">
        <v>13</v>
      </c>
      <c r="F68" s="23">
        <v>35.4</v>
      </c>
      <c r="G68" s="24">
        <f t="shared" si="1"/>
        <v>460.2</v>
      </c>
      <c r="H68" s="25" t="s">
        <v>25</v>
      </c>
    </row>
    <row r="69" spans="1:8" ht="40.5" customHeight="1">
      <c r="A69" s="19">
        <v>45587</v>
      </c>
      <c r="B69" s="19">
        <v>45587</v>
      </c>
      <c r="C69" s="20">
        <v>122</v>
      </c>
      <c r="D69" s="14" t="s">
        <v>183</v>
      </c>
      <c r="E69" s="13">
        <v>4</v>
      </c>
      <c r="F69" s="13">
        <v>300</v>
      </c>
      <c r="G69" s="15">
        <f t="shared" si="1"/>
        <v>1200</v>
      </c>
      <c r="H69" s="5" t="s">
        <v>25</v>
      </c>
    </row>
    <row r="70" spans="1:8" ht="40.5" customHeight="1">
      <c r="A70" s="19">
        <v>45587</v>
      </c>
      <c r="B70" s="19">
        <v>45587</v>
      </c>
      <c r="C70" s="20">
        <v>161</v>
      </c>
      <c r="D70" s="14" t="s">
        <v>200</v>
      </c>
      <c r="E70" s="13">
        <v>34</v>
      </c>
      <c r="F70" s="13">
        <v>13.03</v>
      </c>
      <c r="G70" s="15">
        <f t="shared" si="1"/>
        <v>443.02</v>
      </c>
      <c r="H70" s="5" t="s">
        <v>25</v>
      </c>
    </row>
    <row r="71" spans="1:8" ht="40.5" customHeight="1">
      <c r="A71" s="19">
        <v>45587</v>
      </c>
      <c r="B71" s="19">
        <v>45587</v>
      </c>
      <c r="C71" s="20">
        <v>184</v>
      </c>
      <c r="D71" s="14" t="s">
        <v>222</v>
      </c>
      <c r="E71" s="13">
        <v>2</v>
      </c>
      <c r="F71" s="13">
        <v>1200</v>
      </c>
      <c r="G71" s="15">
        <f t="shared" si="1"/>
        <v>2400</v>
      </c>
      <c r="H71" s="5" t="s">
        <v>25</v>
      </c>
    </row>
    <row r="72" spans="1:8" ht="40.5" customHeight="1">
      <c r="A72" s="19">
        <v>45587</v>
      </c>
      <c r="B72" s="19">
        <v>45587</v>
      </c>
      <c r="C72" s="20">
        <v>185</v>
      </c>
      <c r="D72" s="14" t="s">
        <v>223</v>
      </c>
      <c r="E72" s="13">
        <v>3</v>
      </c>
      <c r="F72" s="13">
        <v>800</v>
      </c>
      <c r="G72" s="15">
        <f t="shared" si="1"/>
        <v>2400</v>
      </c>
      <c r="H72" s="5" t="s">
        <v>25</v>
      </c>
    </row>
    <row r="73" spans="1:8" ht="40.5" customHeight="1">
      <c r="A73" s="19">
        <v>45587</v>
      </c>
      <c r="B73" s="19">
        <v>45587</v>
      </c>
      <c r="C73" s="20">
        <v>196</v>
      </c>
      <c r="D73" s="14" t="s">
        <v>230</v>
      </c>
      <c r="E73" s="13">
        <v>20</v>
      </c>
      <c r="F73" s="13">
        <v>47</v>
      </c>
      <c r="G73" s="15">
        <f t="shared" ref="G73" si="2">+E73*F73</f>
        <v>940</v>
      </c>
      <c r="H73" s="5" t="s">
        <v>25</v>
      </c>
    </row>
    <row r="74" spans="1:8" ht="40.5" customHeight="1">
      <c r="A74" s="19">
        <v>45281</v>
      </c>
      <c r="B74" s="19">
        <v>45281</v>
      </c>
      <c r="C74" s="20" t="s">
        <v>36</v>
      </c>
      <c r="D74" s="14" t="s">
        <v>37</v>
      </c>
      <c r="E74" s="13">
        <v>14</v>
      </c>
      <c r="F74" s="13">
        <v>6216.72</v>
      </c>
      <c r="G74" s="15">
        <f t="shared" ref="G74:G86" si="3">+E74*F74</f>
        <v>87034.08</v>
      </c>
      <c r="H74" s="5" t="s">
        <v>25</v>
      </c>
    </row>
    <row r="75" spans="1:8" ht="40.5" customHeight="1">
      <c r="A75" s="19">
        <v>45254</v>
      </c>
      <c r="B75" s="19">
        <v>45254</v>
      </c>
      <c r="C75" s="32" t="s">
        <v>74</v>
      </c>
      <c r="D75" s="14" t="s">
        <v>75</v>
      </c>
      <c r="E75" s="13">
        <v>18</v>
      </c>
      <c r="F75" s="13">
        <v>1113.72</v>
      </c>
      <c r="G75" s="15">
        <f t="shared" si="3"/>
        <v>20046.96</v>
      </c>
      <c r="H75" s="5" t="s">
        <v>25</v>
      </c>
    </row>
    <row r="76" spans="1:8" ht="40.5" customHeight="1">
      <c r="A76" s="19">
        <v>45254</v>
      </c>
      <c r="B76" s="19">
        <v>45254</v>
      </c>
      <c r="C76" s="20" t="s">
        <v>34</v>
      </c>
      <c r="D76" s="14" t="s">
        <v>35</v>
      </c>
      <c r="E76" s="13">
        <v>10</v>
      </c>
      <c r="F76" s="13">
        <v>6216.72</v>
      </c>
      <c r="G76" s="15">
        <f t="shared" si="3"/>
        <v>62167.200000000004</v>
      </c>
      <c r="H76" s="5" t="s">
        <v>25</v>
      </c>
    </row>
    <row r="77" spans="1:8" ht="40.5" customHeight="1">
      <c r="A77" s="19">
        <v>45254</v>
      </c>
      <c r="B77" s="19">
        <v>45254</v>
      </c>
      <c r="C77" s="20" t="s">
        <v>58</v>
      </c>
      <c r="D77" s="14" t="s">
        <v>59</v>
      </c>
      <c r="E77" s="13">
        <v>4</v>
      </c>
      <c r="F77" s="13">
        <v>13385.14</v>
      </c>
      <c r="G77" s="15">
        <f t="shared" si="3"/>
        <v>53540.56</v>
      </c>
      <c r="H77" s="5" t="s">
        <v>25</v>
      </c>
    </row>
    <row r="78" spans="1:8" ht="40.5" customHeight="1">
      <c r="A78" s="19">
        <v>45254</v>
      </c>
      <c r="B78" s="19">
        <v>45254</v>
      </c>
      <c r="C78" s="20" t="s">
        <v>114</v>
      </c>
      <c r="D78" s="14" t="s">
        <v>115</v>
      </c>
      <c r="E78" s="13">
        <v>61</v>
      </c>
      <c r="F78" s="13">
        <v>3.54</v>
      </c>
      <c r="G78" s="15">
        <f t="shared" si="3"/>
        <v>215.94</v>
      </c>
      <c r="H78" s="5" t="s">
        <v>25</v>
      </c>
    </row>
    <row r="79" spans="1:8" ht="40.5" customHeight="1">
      <c r="A79" s="19">
        <v>45254</v>
      </c>
      <c r="B79" s="19">
        <v>45254</v>
      </c>
      <c r="C79" s="20" t="s">
        <v>148</v>
      </c>
      <c r="D79" s="14" t="s">
        <v>149</v>
      </c>
      <c r="E79" s="13">
        <v>1</v>
      </c>
      <c r="F79" s="13">
        <v>1147</v>
      </c>
      <c r="G79" s="15">
        <f t="shared" si="3"/>
        <v>1147</v>
      </c>
      <c r="H79" s="5" t="s">
        <v>25</v>
      </c>
    </row>
    <row r="80" spans="1:8" ht="40.5" customHeight="1">
      <c r="A80" s="19">
        <v>45254</v>
      </c>
      <c r="B80" s="19">
        <v>45254</v>
      </c>
      <c r="C80" s="20" t="s">
        <v>154</v>
      </c>
      <c r="D80" s="14" t="s">
        <v>155</v>
      </c>
      <c r="E80" s="13">
        <v>9</v>
      </c>
      <c r="F80" s="13">
        <v>62.09</v>
      </c>
      <c r="G80" s="15">
        <f t="shared" si="3"/>
        <v>558.81000000000006</v>
      </c>
      <c r="H80" s="5" t="s">
        <v>25</v>
      </c>
    </row>
    <row r="81" spans="1:8" ht="40.5" customHeight="1">
      <c r="A81" s="19">
        <v>45254</v>
      </c>
      <c r="B81" s="19">
        <v>45254</v>
      </c>
      <c r="C81" s="20" t="s">
        <v>156</v>
      </c>
      <c r="D81" s="14" t="s">
        <v>157</v>
      </c>
      <c r="E81" s="13">
        <v>127</v>
      </c>
      <c r="F81" s="13">
        <v>124.2</v>
      </c>
      <c r="G81" s="15">
        <f t="shared" si="3"/>
        <v>15773.4</v>
      </c>
      <c r="H81" s="5" t="s">
        <v>25</v>
      </c>
    </row>
    <row r="82" spans="1:8" ht="40.5" customHeight="1">
      <c r="A82" s="19">
        <v>45254</v>
      </c>
      <c r="B82" s="19">
        <v>45254</v>
      </c>
      <c r="C82" s="20">
        <v>104</v>
      </c>
      <c r="D82" s="14" t="s">
        <v>173</v>
      </c>
      <c r="E82" s="13">
        <v>98</v>
      </c>
      <c r="F82" s="13">
        <v>22.53</v>
      </c>
      <c r="G82" s="15">
        <f t="shared" si="3"/>
        <v>2207.94</v>
      </c>
      <c r="H82" s="5" t="s">
        <v>25</v>
      </c>
    </row>
    <row r="83" spans="1:8" ht="40.5" customHeight="1">
      <c r="A83" s="19">
        <v>45254</v>
      </c>
      <c r="B83" s="19">
        <v>45254</v>
      </c>
      <c r="C83" s="20">
        <v>136</v>
      </c>
      <c r="D83" s="14" t="s">
        <v>185</v>
      </c>
      <c r="E83" s="13">
        <v>5</v>
      </c>
      <c r="F83" s="13">
        <v>70.56</v>
      </c>
      <c r="G83" s="15">
        <f t="shared" si="3"/>
        <v>352.8</v>
      </c>
      <c r="H83" s="5" t="s">
        <v>25</v>
      </c>
    </row>
    <row r="84" spans="1:8" ht="40.5" customHeight="1">
      <c r="A84" s="19">
        <v>45254</v>
      </c>
      <c r="B84" s="19">
        <v>45254</v>
      </c>
      <c r="C84" s="20">
        <v>152</v>
      </c>
      <c r="D84" s="14" t="s">
        <v>192</v>
      </c>
      <c r="E84" s="13">
        <v>8</v>
      </c>
      <c r="F84" s="13">
        <v>118</v>
      </c>
      <c r="G84" s="15">
        <f t="shared" si="3"/>
        <v>944</v>
      </c>
      <c r="H84" s="5" t="s">
        <v>109</v>
      </c>
    </row>
    <row r="85" spans="1:8" ht="40.5" customHeight="1">
      <c r="A85" s="19">
        <v>45254</v>
      </c>
      <c r="B85" s="19">
        <v>45254</v>
      </c>
      <c r="C85" s="20">
        <v>162</v>
      </c>
      <c r="D85" s="14" t="s">
        <v>201</v>
      </c>
      <c r="E85" s="13">
        <v>21</v>
      </c>
      <c r="F85" s="13">
        <v>54.08</v>
      </c>
      <c r="G85" s="15">
        <f t="shared" si="3"/>
        <v>1135.68</v>
      </c>
      <c r="H85" s="5" t="s">
        <v>25</v>
      </c>
    </row>
    <row r="86" spans="1:8" ht="40.5" customHeight="1">
      <c r="A86" s="19">
        <v>45254</v>
      </c>
      <c r="B86" s="19">
        <v>45254</v>
      </c>
      <c r="C86" s="20">
        <v>163</v>
      </c>
      <c r="D86" s="14" t="s">
        <v>202</v>
      </c>
      <c r="E86" s="13">
        <v>34</v>
      </c>
      <c r="F86" s="13">
        <v>54.08</v>
      </c>
      <c r="G86" s="15">
        <f t="shared" si="3"/>
        <v>1838.72</v>
      </c>
      <c r="H86" s="5" t="s">
        <v>25</v>
      </c>
    </row>
    <row r="87" spans="1:8" ht="40.5" customHeight="1">
      <c r="A87" s="19">
        <v>45254</v>
      </c>
      <c r="B87" s="19">
        <v>45254</v>
      </c>
      <c r="C87" s="20" t="s">
        <v>354</v>
      </c>
      <c r="D87" s="14" t="s">
        <v>209</v>
      </c>
      <c r="E87" s="13">
        <v>7</v>
      </c>
      <c r="F87" s="13">
        <v>40</v>
      </c>
      <c r="G87" s="13">
        <v>280</v>
      </c>
      <c r="H87" s="5" t="s">
        <v>25</v>
      </c>
    </row>
    <row r="88" spans="1:8" ht="40.5" customHeight="1">
      <c r="A88" s="19">
        <v>45254</v>
      </c>
      <c r="B88" s="19">
        <v>45254</v>
      </c>
      <c r="C88" s="20">
        <v>186</v>
      </c>
      <c r="D88" s="14" t="s">
        <v>224</v>
      </c>
      <c r="E88" s="13">
        <v>31</v>
      </c>
      <c r="F88" s="13">
        <v>159.30000000000001</v>
      </c>
      <c r="G88" s="15">
        <f>+E88*F88</f>
        <v>4938.3</v>
      </c>
      <c r="H88" s="5" t="s">
        <v>199</v>
      </c>
    </row>
    <row r="89" spans="1:8" ht="40.5" customHeight="1">
      <c r="A89" s="19">
        <v>45254</v>
      </c>
      <c r="B89" s="19">
        <v>45254</v>
      </c>
      <c r="C89" s="20">
        <v>187</v>
      </c>
      <c r="D89" s="14" t="s">
        <v>225</v>
      </c>
      <c r="E89" s="13">
        <v>4</v>
      </c>
      <c r="F89" s="13">
        <v>1369.86</v>
      </c>
      <c r="G89" s="15">
        <f>+E89*F89</f>
        <v>5479.44</v>
      </c>
      <c r="H89" s="5" t="s">
        <v>109</v>
      </c>
    </row>
    <row r="90" spans="1:8" ht="40.5" customHeight="1">
      <c r="A90" s="19">
        <v>45141</v>
      </c>
      <c r="B90" s="19">
        <v>45141</v>
      </c>
      <c r="C90" s="20" t="s">
        <v>28</v>
      </c>
      <c r="D90" s="14" t="s">
        <v>29</v>
      </c>
      <c r="E90" s="13">
        <v>2</v>
      </c>
      <c r="F90" s="13">
        <v>6843.3</v>
      </c>
      <c r="G90" s="15">
        <f t="shared" ref="G90:G94" si="4">+E90*F90</f>
        <v>13686.6</v>
      </c>
      <c r="H90" s="5" t="s">
        <v>25</v>
      </c>
    </row>
    <row r="91" spans="1:8" ht="40.5" customHeight="1">
      <c r="A91" s="19">
        <v>45141</v>
      </c>
      <c r="B91" s="19">
        <v>45141</v>
      </c>
      <c r="C91" s="20" t="s">
        <v>38</v>
      </c>
      <c r="D91" s="14" t="s">
        <v>39</v>
      </c>
      <c r="E91" s="13">
        <v>22</v>
      </c>
      <c r="F91" s="13">
        <v>4837.04</v>
      </c>
      <c r="G91" s="15">
        <f t="shared" si="4"/>
        <v>106414.88</v>
      </c>
      <c r="H91" s="5" t="s">
        <v>25</v>
      </c>
    </row>
    <row r="92" spans="1:8" ht="40.5" customHeight="1">
      <c r="A92" s="19">
        <v>45141</v>
      </c>
      <c r="B92" s="19">
        <v>45141</v>
      </c>
      <c r="C92" s="20" t="s">
        <v>56</v>
      </c>
      <c r="D92" s="14" t="s">
        <v>57</v>
      </c>
      <c r="E92" s="13">
        <v>3</v>
      </c>
      <c r="F92" s="13">
        <v>13385.14</v>
      </c>
      <c r="G92" s="15">
        <f t="shared" si="4"/>
        <v>40155.42</v>
      </c>
      <c r="H92" s="5" t="s">
        <v>25</v>
      </c>
    </row>
    <row r="93" spans="1:8" ht="40.5" customHeight="1">
      <c r="A93" s="19">
        <v>45141</v>
      </c>
      <c r="B93" s="19">
        <v>45141</v>
      </c>
      <c r="C93" s="20" t="s">
        <v>60</v>
      </c>
      <c r="D93" s="14" t="s">
        <v>61</v>
      </c>
      <c r="E93" s="13">
        <v>3</v>
      </c>
      <c r="F93" s="13">
        <v>7131.31</v>
      </c>
      <c r="G93" s="15">
        <f t="shared" si="4"/>
        <v>21393.93</v>
      </c>
      <c r="H93" s="5" t="s">
        <v>25</v>
      </c>
    </row>
    <row r="94" spans="1:8" ht="40.5" customHeight="1">
      <c r="A94" s="19">
        <v>45141</v>
      </c>
      <c r="B94" s="19">
        <v>45141</v>
      </c>
      <c r="C94" s="20" t="s">
        <v>62</v>
      </c>
      <c r="D94" s="14" t="s">
        <v>63</v>
      </c>
      <c r="E94" s="13">
        <v>4</v>
      </c>
      <c r="F94" s="13">
        <v>13385.14</v>
      </c>
      <c r="G94" s="15">
        <f t="shared" si="4"/>
        <v>53540.56</v>
      </c>
      <c r="H94" s="5" t="s">
        <v>25</v>
      </c>
    </row>
    <row r="95" spans="1:8" ht="40.5" customHeight="1">
      <c r="A95" s="19">
        <v>45064</v>
      </c>
      <c r="B95" s="19">
        <v>45064</v>
      </c>
      <c r="C95" s="20" t="s">
        <v>110</v>
      </c>
      <c r="D95" s="14" t="s">
        <v>111</v>
      </c>
      <c r="E95" s="13">
        <v>9</v>
      </c>
      <c r="F95" s="13">
        <v>47.2</v>
      </c>
      <c r="G95" s="15">
        <f t="shared" ref="G95:G126" si="5">+E95*F95</f>
        <v>424.8</v>
      </c>
      <c r="H95" s="5" t="s">
        <v>25</v>
      </c>
    </row>
    <row r="96" spans="1:8" ht="40.5" customHeight="1">
      <c r="A96" s="19">
        <v>45064</v>
      </c>
      <c r="B96" s="19">
        <v>45064</v>
      </c>
      <c r="C96" s="20" t="s">
        <v>142</v>
      </c>
      <c r="D96" s="14" t="s">
        <v>143</v>
      </c>
      <c r="E96" s="13">
        <v>15</v>
      </c>
      <c r="F96" s="13">
        <v>141.6</v>
      </c>
      <c r="G96" s="15">
        <f t="shared" si="5"/>
        <v>2124</v>
      </c>
      <c r="H96" s="5" t="s">
        <v>25</v>
      </c>
    </row>
    <row r="97" spans="1:8" ht="40.5" customHeight="1">
      <c r="A97" s="19">
        <v>45064</v>
      </c>
      <c r="B97" s="19">
        <v>45064</v>
      </c>
      <c r="C97" s="20">
        <v>179</v>
      </c>
      <c r="D97" s="14" t="s">
        <v>217</v>
      </c>
      <c r="E97" s="13">
        <v>5</v>
      </c>
      <c r="F97" s="13">
        <v>22.6</v>
      </c>
      <c r="G97" s="15">
        <f t="shared" si="5"/>
        <v>113</v>
      </c>
      <c r="H97" s="5" t="s">
        <v>25</v>
      </c>
    </row>
    <row r="98" spans="1:8" ht="40.5" customHeight="1">
      <c r="A98" s="19">
        <v>45050</v>
      </c>
      <c r="B98" s="19">
        <v>45050</v>
      </c>
      <c r="C98" s="32">
        <v>153</v>
      </c>
      <c r="D98" s="14" t="s">
        <v>193</v>
      </c>
      <c r="E98" s="13">
        <v>5</v>
      </c>
      <c r="F98" s="13">
        <v>300.89999999999998</v>
      </c>
      <c r="G98" s="15">
        <f t="shared" si="5"/>
        <v>1504.5</v>
      </c>
      <c r="H98" s="5" t="s">
        <v>25</v>
      </c>
    </row>
    <row r="99" spans="1:8" ht="40.5" customHeight="1">
      <c r="A99" s="19">
        <v>44993</v>
      </c>
      <c r="B99" s="19">
        <v>44993</v>
      </c>
      <c r="C99" s="20">
        <v>109</v>
      </c>
      <c r="D99" s="14" t="s">
        <v>176</v>
      </c>
      <c r="E99" s="13">
        <v>132</v>
      </c>
      <c r="F99" s="13">
        <v>19.82</v>
      </c>
      <c r="G99" s="15">
        <f t="shared" si="5"/>
        <v>2616.2400000000002</v>
      </c>
      <c r="H99" s="5" t="s">
        <v>25</v>
      </c>
    </row>
    <row r="100" spans="1:8" ht="40.5" customHeight="1">
      <c r="A100" s="19">
        <v>44895</v>
      </c>
      <c r="B100" s="19">
        <v>45254</v>
      </c>
      <c r="C100" s="20" t="s">
        <v>150</v>
      </c>
      <c r="D100" s="14" t="s">
        <v>151</v>
      </c>
      <c r="E100" s="13">
        <v>25</v>
      </c>
      <c r="F100" s="13">
        <v>17.7</v>
      </c>
      <c r="G100" s="13">
        <f t="shared" si="5"/>
        <v>442.5</v>
      </c>
      <c r="H100" s="5" t="s">
        <v>25</v>
      </c>
    </row>
    <row r="101" spans="1:8" ht="40.5" customHeight="1">
      <c r="A101" s="19">
        <v>44895</v>
      </c>
      <c r="B101" s="19">
        <v>44895</v>
      </c>
      <c r="C101" s="20">
        <v>194</v>
      </c>
      <c r="D101" s="14" t="s">
        <v>228</v>
      </c>
      <c r="E101" s="13">
        <v>2</v>
      </c>
      <c r="F101" s="13">
        <v>181.13</v>
      </c>
      <c r="G101" s="13">
        <f t="shared" si="5"/>
        <v>362.26</v>
      </c>
      <c r="H101" s="5" t="s">
        <v>199</v>
      </c>
    </row>
    <row r="102" spans="1:8" ht="40.5" customHeight="1">
      <c r="A102" s="19">
        <v>44886</v>
      </c>
      <c r="B102" s="19">
        <v>44886</v>
      </c>
      <c r="C102" s="33" t="s">
        <v>107</v>
      </c>
      <c r="D102" s="14" t="s">
        <v>108</v>
      </c>
      <c r="E102" s="13">
        <v>54</v>
      </c>
      <c r="F102" s="13">
        <v>47.2</v>
      </c>
      <c r="G102" s="13">
        <f t="shared" si="5"/>
        <v>2548.8000000000002</v>
      </c>
      <c r="H102" s="5" t="s">
        <v>109</v>
      </c>
    </row>
    <row r="103" spans="1:8" ht="40.5" customHeight="1">
      <c r="A103" s="19">
        <v>44886</v>
      </c>
      <c r="B103" s="19">
        <v>44886</v>
      </c>
      <c r="C103" s="20">
        <v>106</v>
      </c>
      <c r="D103" s="14" t="s">
        <v>175</v>
      </c>
      <c r="E103" s="13">
        <v>49</v>
      </c>
      <c r="F103" s="13">
        <v>47.2</v>
      </c>
      <c r="G103" s="13">
        <f t="shared" si="5"/>
        <v>2312.8000000000002</v>
      </c>
      <c r="H103" s="5" t="s">
        <v>109</v>
      </c>
    </row>
    <row r="104" spans="1:8" ht="40.5" customHeight="1">
      <c r="A104" s="19">
        <v>44883</v>
      </c>
      <c r="B104" s="19">
        <v>44883</v>
      </c>
      <c r="C104" s="20">
        <v>164</v>
      </c>
      <c r="D104" s="14" t="s">
        <v>203</v>
      </c>
      <c r="E104" s="13">
        <v>26</v>
      </c>
      <c r="F104" s="13">
        <v>23.69</v>
      </c>
      <c r="G104" s="13">
        <f t="shared" si="5"/>
        <v>615.94000000000005</v>
      </c>
      <c r="H104" s="5" t="s">
        <v>25</v>
      </c>
    </row>
    <row r="105" spans="1:8" ht="40.5" customHeight="1">
      <c r="A105" s="19">
        <v>44883</v>
      </c>
      <c r="B105" s="19">
        <v>44883</v>
      </c>
      <c r="C105" s="20">
        <v>105</v>
      </c>
      <c r="D105" s="14" t="s">
        <v>174</v>
      </c>
      <c r="E105" s="13">
        <v>100</v>
      </c>
      <c r="F105" s="13">
        <v>41.06</v>
      </c>
      <c r="G105" s="13">
        <f t="shared" si="5"/>
        <v>4106</v>
      </c>
      <c r="H105" s="5" t="s">
        <v>25</v>
      </c>
    </row>
    <row r="106" spans="1:8" ht="40.5" customHeight="1">
      <c r="A106" s="19">
        <v>44883</v>
      </c>
      <c r="B106" s="19">
        <v>44883</v>
      </c>
      <c r="C106" s="20" t="s">
        <v>144</v>
      </c>
      <c r="D106" s="14" t="s">
        <v>145</v>
      </c>
      <c r="E106" s="13">
        <v>73</v>
      </c>
      <c r="F106" s="13">
        <v>9.2200000000000006</v>
      </c>
      <c r="G106" s="13">
        <f t="shared" si="5"/>
        <v>673.06000000000006</v>
      </c>
      <c r="H106" s="25" t="s">
        <v>25</v>
      </c>
    </row>
    <row r="107" spans="1:8" ht="40.5" customHeight="1">
      <c r="A107" s="19">
        <v>44883</v>
      </c>
      <c r="B107" s="19">
        <v>44883</v>
      </c>
      <c r="C107" s="20" t="s">
        <v>146</v>
      </c>
      <c r="D107" s="14" t="s">
        <v>147</v>
      </c>
      <c r="E107" s="13">
        <v>3</v>
      </c>
      <c r="F107" s="13">
        <v>142.78</v>
      </c>
      <c r="G107" s="13">
        <f t="shared" si="5"/>
        <v>428.34000000000003</v>
      </c>
      <c r="H107" s="5" t="s">
        <v>25</v>
      </c>
    </row>
    <row r="108" spans="1:8" ht="40.5" customHeight="1">
      <c r="A108" s="19">
        <v>44883</v>
      </c>
      <c r="B108" s="19">
        <v>44883</v>
      </c>
      <c r="C108" s="32" t="s">
        <v>123</v>
      </c>
      <c r="D108" s="14" t="s">
        <v>124</v>
      </c>
      <c r="E108" s="13">
        <v>481</v>
      </c>
      <c r="F108" s="13">
        <v>19.12</v>
      </c>
      <c r="G108" s="13">
        <f t="shared" si="5"/>
        <v>9196.7200000000012</v>
      </c>
      <c r="H108" s="5" t="s">
        <v>125</v>
      </c>
    </row>
    <row r="109" spans="1:8" ht="40.5" customHeight="1">
      <c r="A109" s="19">
        <v>44883</v>
      </c>
      <c r="B109" s="19">
        <v>44883</v>
      </c>
      <c r="C109" s="32" t="s">
        <v>89</v>
      </c>
      <c r="D109" s="14" t="s">
        <v>90</v>
      </c>
      <c r="E109" s="13">
        <v>21</v>
      </c>
      <c r="F109" s="13">
        <v>533.95000000000005</v>
      </c>
      <c r="G109" s="13">
        <f t="shared" si="5"/>
        <v>11212.95</v>
      </c>
      <c r="H109" s="5" t="s">
        <v>25</v>
      </c>
    </row>
    <row r="110" spans="1:8" ht="40.5" customHeight="1">
      <c r="A110" s="19">
        <v>44791</v>
      </c>
      <c r="B110" s="19">
        <v>44791</v>
      </c>
      <c r="C110" s="20" t="s">
        <v>26</v>
      </c>
      <c r="D110" s="14" t="s">
        <v>27</v>
      </c>
      <c r="E110" s="13">
        <v>10</v>
      </c>
      <c r="F110" s="13">
        <v>6843.3</v>
      </c>
      <c r="G110" s="13">
        <f t="shared" si="5"/>
        <v>68433</v>
      </c>
      <c r="H110" s="5" t="s">
        <v>25</v>
      </c>
    </row>
    <row r="111" spans="1:8" ht="40.5" customHeight="1">
      <c r="A111" s="19">
        <v>44782</v>
      </c>
      <c r="B111" s="19">
        <v>44782</v>
      </c>
      <c r="C111" s="20" t="s">
        <v>32</v>
      </c>
      <c r="D111" s="14" t="s">
        <v>33</v>
      </c>
      <c r="E111" s="13">
        <v>11</v>
      </c>
      <c r="F111" s="13">
        <v>6216.72</v>
      </c>
      <c r="G111" s="13">
        <f t="shared" si="5"/>
        <v>68383.92</v>
      </c>
      <c r="H111" s="5" t="s">
        <v>25</v>
      </c>
    </row>
    <row r="112" spans="1:8" ht="40.5" customHeight="1">
      <c r="A112" s="19">
        <v>44771</v>
      </c>
      <c r="B112" s="19">
        <v>44771</v>
      </c>
      <c r="C112" s="20">
        <v>123</v>
      </c>
      <c r="D112" s="14" t="s">
        <v>184</v>
      </c>
      <c r="E112" s="13">
        <v>4</v>
      </c>
      <c r="F112" s="13">
        <v>6843.31</v>
      </c>
      <c r="G112" s="13">
        <f t="shared" si="5"/>
        <v>27373.24</v>
      </c>
      <c r="H112" s="5" t="s">
        <v>25</v>
      </c>
    </row>
    <row r="113" spans="1:8" ht="40.5" customHeight="1">
      <c r="A113" s="19">
        <v>44678</v>
      </c>
      <c r="B113" s="19">
        <v>44678</v>
      </c>
      <c r="C113" s="20">
        <v>159</v>
      </c>
      <c r="D113" s="14" t="s">
        <v>198</v>
      </c>
      <c r="E113" s="13">
        <v>28</v>
      </c>
      <c r="F113" s="13">
        <v>83.19</v>
      </c>
      <c r="G113" s="13">
        <f t="shared" si="5"/>
        <v>2329.3199999999997</v>
      </c>
      <c r="H113" s="5" t="s">
        <v>199</v>
      </c>
    </row>
    <row r="114" spans="1:8" ht="40.5" customHeight="1">
      <c r="A114" s="19">
        <v>44678</v>
      </c>
      <c r="B114" s="19">
        <v>44678</v>
      </c>
      <c r="C114" s="20" t="s">
        <v>64</v>
      </c>
      <c r="D114" s="14" t="s">
        <v>65</v>
      </c>
      <c r="E114" s="13">
        <v>37</v>
      </c>
      <c r="F114" s="13">
        <v>212.52</v>
      </c>
      <c r="G114" s="13">
        <f t="shared" si="5"/>
        <v>7863.2400000000007</v>
      </c>
      <c r="H114" s="5" t="s">
        <v>25</v>
      </c>
    </row>
    <row r="115" spans="1:8" ht="40.5" customHeight="1">
      <c r="A115" s="19">
        <v>44675</v>
      </c>
      <c r="B115" s="19">
        <v>44675</v>
      </c>
      <c r="C115" s="20">
        <v>183</v>
      </c>
      <c r="D115" s="14" t="s">
        <v>221</v>
      </c>
      <c r="E115" s="13">
        <v>8</v>
      </c>
      <c r="F115" s="13">
        <v>486</v>
      </c>
      <c r="G115" s="13">
        <f t="shared" si="5"/>
        <v>3888</v>
      </c>
      <c r="H115" s="5" t="s">
        <v>125</v>
      </c>
    </row>
    <row r="116" spans="1:8" ht="40.5" customHeight="1">
      <c r="A116" s="19">
        <v>44634</v>
      </c>
      <c r="B116" s="19">
        <v>44634</v>
      </c>
      <c r="C116" s="20" t="s">
        <v>30</v>
      </c>
      <c r="D116" s="14" t="s">
        <v>31</v>
      </c>
      <c r="E116" s="13">
        <v>12</v>
      </c>
      <c r="F116" s="13">
        <v>7128.32</v>
      </c>
      <c r="G116" s="13">
        <f t="shared" si="5"/>
        <v>85539.839999999997</v>
      </c>
      <c r="H116" s="5" t="s">
        <v>25</v>
      </c>
    </row>
    <row r="117" spans="1:8" ht="40.5" customHeight="1">
      <c r="A117" s="19">
        <v>44634</v>
      </c>
      <c r="B117" s="19">
        <v>44634</v>
      </c>
      <c r="C117" s="20" t="s">
        <v>40</v>
      </c>
      <c r="D117" s="14" t="s">
        <v>41</v>
      </c>
      <c r="E117" s="13">
        <v>2</v>
      </c>
      <c r="F117" s="13">
        <v>7530.76</v>
      </c>
      <c r="G117" s="13">
        <f t="shared" si="5"/>
        <v>15061.52</v>
      </c>
      <c r="H117" s="5" t="s">
        <v>25</v>
      </c>
    </row>
    <row r="118" spans="1:8" ht="40.5" customHeight="1">
      <c r="A118" s="19">
        <v>44634</v>
      </c>
      <c r="B118" s="19">
        <v>44634</v>
      </c>
      <c r="C118" s="20" t="s">
        <v>42</v>
      </c>
      <c r="D118" s="14" t="s">
        <v>43</v>
      </c>
      <c r="E118" s="13">
        <v>2</v>
      </c>
      <c r="F118" s="13">
        <v>8567.98</v>
      </c>
      <c r="G118" s="13">
        <f t="shared" si="5"/>
        <v>17135.96</v>
      </c>
      <c r="H118" s="5" t="s">
        <v>25</v>
      </c>
    </row>
    <row r="119" spans="1:8" ht="40.5" customHeight="1">
      <c r="A119" s="19">
        <v>44634</v>
      </c>
      <c r="B119" s="19">
        <v>44634</v>
      </c>
      <c r="C119" s="20" t="s">
        <v>44</v>
      </c>
      <c r="D119" s="14" t="s">
        <v>45</v>
      </c>
      <c r="E119" s="13">
        <v>4</v>
      </c>
      <c r="F119" s="13">
        <v>8567.98</v>
      </c>
      <c r="G119" s="13">
        <f t="shared" si="5"/>
        <v>34271.919999999998</v>
      </c>
      <c r="H119" s="5" t="s">
        <v>25</v>
      </c>
    </row>
    <row r="120" spans="1:8" ht="40.5" customHeight="1">
      <c r="A120" s="19">
        <v>44634</v>
      </c>
      <c r="B120" s="19">
        <v>44634</v>
      </c>
      <c r="C120" s="20" t="s">
        <v>46</v>
      </c>
      <c r="D120" s="14" t="s">
        <v>47</v>
      </c>
      <c r="E120" s="13">
        <v>3</v>
      </c>
      <c r="F120" s="13">
        <v>8567.98</v>
      </c>
      <c r="G120" s="13">
        <f t="shared" si="5"/>
        <v>25703.94</v>
      </c>
      <c r="H120" s="5" t="s">
        <v>25</v>
      </c>
    </row>
    <row r="121" spans="1:8" ht="38.25" customHeight="1">
      <c r="A121" s="19">
        <v>44634</v>
      </c>
      <c r="B121" s="19">
        <v>44634</v>
      </c>
      <c r="C121" s="20" t="s">
        <v>48</v>
      </c>
      <c r="D121" s="14" t="s">
        <v>49</v>
      </c>
      <c r="E121" s="13">
        <v>12</v>
      </c>
      <c r="F121" s="13">
        <v>5203.92</v>
      </c>
      <c r="G121" s="13">
        <f t="shared" si="5"/>
        <v>62447.040000000001</v>
      </c>
      <c r="H121" s="5" t="s">
        <v>25</v>
      </c>
    </row>
    <row r="122" spans="1:8" ht="38.25" customHeight="1">
      <c r="A122" s="19">
        <v>44634</v>
      </c>
      <c r="B122" s="19">
        <v>44634</v>
      </c>
      <c r="C122" s="20" t="s">
        <v>50</v>
      </c>
      <c r="D122" s="14" t="s">
        <v>51</v>
      </c>
      <c r="E122" s="13">
        <v>13</v>
      </c>
      <c r="F122" s="13">
        <v>7413.34</v>
      </c>
      <c r="G122" s="13">
        <f t="shared" si="5"/>
        <v>96373.42</v>
      </c>
      <c r="H122" s="5" t="s">
        <v>25</v>
      </c>
    </row>
    <row r="123" spans="1:8" ht="38.25" customHeight="1">
      <c r="A123" s="19">
        <v>44634</v>
      </c>
      <c r="B123" s="19">
        <v>44634</v>
      </c>
      <c r="C123" s="20" t="s">
        <v>52</v>
      </c>
      <c r="D123" s="14" t="s">
        <v>53</v>
      </c>
      <c r="E123" s="13">
        <v>12</v>
      </c>
      <c r="F123" s="13">
        <v>7413.34</v>
      </c>
      <c r="G123" s="13">
        <f t="shared" si="5"/>
        <v>88960.08</v>
      </c>
      <c r="H123" s="5" t="s">
        <v>25</v>
      </c>
    </row>
    <row r="124" spans="1:8" ht="38.25" customHeight="1">
      <c r="A124" s="19">
        <v>44634</v>
      </c>
      <c r="B124" s="19">
        <v>44634</v>
      </c>
      <c r="C124" s="20" t="s">
        <v>54</v>
      </c>
      <c r="D124" s="14" t="s">
        <v>55</v>
      </c>
      <c r="E124" s="13">
        <v>12</v>
      </c>
      <c r="F124" s="13">
        <v>7413.34</v>
      </c>
      <c r="G124" s="13">
        <f t="shared" si="5"/>
        <v>88960.08</v>
      </c>
      <c r="H124" s="5" t="s">
        <v>25</v>
      </c>
    </row>
    <row r="125" spans="1:8" ht="38.25" customHeight="1">
      <c r="A125" s="19">
        <v>44628</v>
      </c>
      <c r="B125" s="19">
        <v>44628</v>
      </c>
      <c r="C125" s="20">
        <v>177</v>
      </c>
      <c r="D125" s="14" t="s">
        <v>215</v>
      </c>
      <c r="E125" s="13">
        <v>8</v>
      </c>
      <c r="F125" s="13">
        <v>601</v>
      </c>
      <c r="G125" s="13">
        <f t="shared" si="5"/>
        <v>4808</v>
      </c>
      <c r="H125" s="5" t="s">
        <v>125</v>
      </c>
    </row>
    <row r="126" spans="1:8" ht="38.25" customHeight="1">
      <c r="A126" s="19">
        <v>44628</v>
      </c>
      <c r="B126" s="19">
        <v>44628</v>
      </c>
      <c r="C126" s="20" t="s">
        <v>130</v>
      </c>
      <c r="D126" s="14" t="s">
        <v>131</v>
      </c>
      <c r="E126" s="13">
        <v>163</v>
      </c>
      <c r="F126" s="13">
        <v>224.99</v>
      </c>
      <c r="G126" s="13">
        <f t="shared" si="5"/>
        <v>36673.370000000003</v>
      </c>
      <c r="H126" s="5" t="s">
        <v>125</v>
      </c>
    </row>
    <row r="127" spans="1:8" ht="38.25" customHeight="1">
      <c r="A127" s="19">
        <v>44547</v>
      </c>
      <c r="B127" s="19">
        <v>44547</v>
      </c>
      <c r="C127" s="20">
        <v>147</v>
      </c>
      <c r="D127" s="14" t="s">
        <v>188</v>
      </c>
      <c r="E127" s="13">
        <v>16</v>
      </c>
      <c r="F127" s="13">
        <v>4019.08</v>
      </c>
      <c r="G127" s="15">
        <f t="shared" ref="G127:G158" si="6">+E127*F127</f>
        <v>64305.279999999999</v>
      </c>
      <c r="H127" s="5" t="s">
        <v>109</v>
      </c>
    </row>
    <row r="128" spans="1:8" ht="38.25" customHeight="1">
      <c r="A128" s="19">
        <v>44547</v>
      </c>
      <c r="B128" s="19">
        <v>44547</v>
      </c>
      <c r="C128" s="20">
        <v>151</v>
      </c>
      <c r="D128" s="14" t="s">
        <v>191</v>
      </c>
      <c r="E128" s="13">
        <v>3</v>
      </c>
      <c r="F128" s="13">
        <v>531</v>
      </c>
      <c r="G128" s="15">
        <f t="shared" si="6"/>
        <v>1593</v>
      </c>
      <c r="H128" s="5" t="s">
        <v>109</v>
      </c>
    </row>
    <row r="129" spans="1:8" ht="38.25" customHeight="1">
      <c r="A129" s="19">
        <v>44517</v>
      </c>
      <c r="B129" s="19">
        <v>44517</v>
      </c>
      <c r="C129" s="20">
        <v>188</v>
      </c>
      <c r="D129" s="14" t="s">
        <v>226</v>
      </c>
      <c r="E129" s="13">
        <v>5</v>
      </c>
      <c r="F129" s="13">
        <v>56</v>
      </c>
      <c r="G129" s="15">
        <f t="shared" si="6"/>
        <v>280</v>
      </c>
      <c r="H129" s="5" t="s">
        <v>25</v>
      </c>
    </row>
    <row r="130" spans="1:8" ht="38.25" customHeight="1">
      <c r="A130" s="19">
        <v>44517</v>
      </c>
      <c r="B130" s="19">
        <v>44517</v>
      </c>
      <c r="C130" s="20">
        <v>180</v>
      </c>
      <c r="D130" s="14" t="s">
        <v>218</v>
      </c>
      <c r="E130" s="13">
        <v>8</v>
      </c>
      <c r="F130" s="13">
        <v>22.6</v>
      </c>
      <c r="G130" s="15">
        <f t="shared" si="6"/>
        <v>180.8</v>
      </c>
      <c r="H130" s="5" t="s">
        <v>25</v>
      </c>
    </row>
    <row r="131" spans="1:8" ht="38.25" customHeight="1">
      <c r="A131" s="19">
        <v>44517</v>
      </c>
      <c r="B131" s="19">
        <v>44517</v>
      </c>
      <c r="C131" s="20">
        <v>102</v>
      </c>
      <c r="D131" s="14" t="s">
        <v>171</v>
      </c>
      <c r="E131" s="13">
        <v>19</v>
      </c>
      <c r="F131" s="13">
        <v>127.83</v>
      </c>
      <c r="G131" s="15">
        <f t="shared" si="6"/>
        <v>2428.77</v>
      </c>
      <c r="H131" s="5" t="s">
        <v>25</v>
      </c>
    </row>
    <row r="132" spans="1:8" ht="38.25" customHeight="1">
      <c r="A132" s="19">
        <v>44501</v>
      </c>
      <c r="B132" s="19">
        <v>44501</v>
      </c>
      <c r="C132" s="20">
        <v>155</v>
      </c>
      <c r="D132" s="14" t="s">
        <v>195</v>
      </c>
      <c r="E132" s="13">
        <v>4</v>
      </c>
      <c r="F132" s="13">
        <v>226.01</v>
      </c>
      <c r="G132" s="15">
        <f t="shared" si="6"/>
        <v>904.04</v>
      </c>
      <c r="H132" s="5" t="s">
        <v>25</v>
      </c>
    </row>
    <row r="133" spans="1:8" ht="38.25" customHeight="1">
      <c r="A133" s="19">
        <v>44501</v>
      </c>
      <c r="B133" s="19">
        <v>44501</v>
      </c>
      <c r="C133" s="20" t="s">
        <v>132</v>
      </c>
      <c r="D133" s="14" t="s">
        <v>133</v>
      </c>
      <c r="E133" s="13">
        <v>2</v>
      </c>
      <c r="F133" s="13">
        <v>145.05000000000001</v>
      </c>
      <c r="G133" s="15">
        <f t="shared" si="6"/>
        <v>290.10000000000002</v>
      </c>
      <c r="H133" s="5" t="s">
        <v>125</v>
      </c>
    </row>
    <row r="134" spans="1:8" ht="38.25" customHeight="1">
      <c r="A134" s="19">
        <v>44458</v>
      </c>
      <c r="B134" s="19">
        <v>44458</v>
      </c>
      <c r="C134" s="33">
        <v>181</v>
      </c>
      <c r="D134" s="14" t="s">
        <v>219</v>
      </c>
      <c r="E134" s="13">
        <v>2</v>
      </c>
      <c r="F134" s="13">
        <v>2360</v>
      </c>
      <c r="G134" s="15">
        <f t="shared" si="6"/>
        <v>4720</v>
      </c>
      <c r="H134" s="5" t="s">
        <v>125</v>
      </c>
    </row>
    <row r="135" spans="1:8" ht="38.25" customHeight="1">
      <c r="A135" s="19">
        <v>44327</v>
      </c>
      <c r="B135" s="19">
        <v>44327</v>
      </c>
      <c r="C135" s="20" t="s">
        <v>152</v>
      </c>
      <c r="D135" s="14" t="s">
        <v>153</v>
      </c>
      <c r="E135" s="13">
        <v>664</v>
      </c>
      <c r="F135" s="13">
        <v>3.18</v>
      </c>
      <c r="G135" s="15">
        <f t="shared" si="6"/>
        <v>2111.52</v>
      </c>
      <c r="H135" s="5" t="s">
        <v>25</v>
      </c>
    </row>
    <row r="136" spans="1:8" ht="38.25" customHeight="1">
      <c r="A136" s="19">
        <v>44322</v>
      </c>
      <c r="B136" s="19">
        <v>44322</v>
      </c>
      <c r="C136" s="20">
        <v>189</v>
      </c>
      <c r="D136" s="14" t="s">
        <v>227</v>
      </c>
      <c r="E136" s="13">
        <v>1</v>
      </c>
      <c r="F136" s="13">
        <v>127.44</v>
      </c>
      <c r="G136" s="15">
        <f t="shared" si="6"/>
        <v>127.44</v>
      </c>
      <c r="H136" s="5" t="s">
        <v>78</v>
      </c>
    </row>
    <row r="137" spans="1:8" ht="38.25" customHeight="1">
      <c r="A137" s="19">
        <v>44158</v>
      </c>
      <c r="B137" s="19">
        <v>44158</v>
      </c>
      <c r="C137" s="20" t="s">
        <v>91</v>
      </c>
      <c r="D137" s="14" t="s">
        <v>92</v>
      </c>
      <c r="E137" s="13">
        <v>7</v>
      </c>
      <c r="F137" s="13">
        <v>243</v>
      </c>
      <c r="G137" s="13">
        <f t="shared" si="6"/>
        <v>1701</v>
      </c>
      <c r="H137" s="5" t="s">
        <v>25</v>
      </c>
    </row>
    <row r="138" spans="1:8" ht="38.25" customHeight="1">
      <c r="A138" s="19">
        <v>44020</v>
      </c>
      <c r="B138" s="19">
        <v>44020</v>
      </c>
      <c r="C138" s="20">
        <v>178</v>
      </c>
      <c r="D138" s="14" t="s">
        <v>216</v>
      </c>
      <c r="E138" s="13">
        <v>4</v>
      </c>
      <c r="F138" s="13">
        <v>601</v>
      </c>
      <c r="G138" s="13">
        <f t="shared" si="6"/>
        <v>2404</v>
      </c>
      <c r="H138" s="5" t="s">
        <v>125</v>
      </c>
    </row>
    <row r="139" spans="1:8" ht="38.25" customHeight="1">
      <c r="A139" s="19">
        <v>44014</v>
      </c>
      <c r="B139" s="19">
        <v>44014</v>
      </c>
      <c r="C139" s="32">
        <v>148</v>
      </c>
      <c r="D139" s="14" t="s">
        <v>189</v>
      </c>
      <c r="E139" s="13">
        <v>1</v>
      </c>
      <c r="F139" s="13">
        <v>1693.3</v>
      </c>
      <c r="G139" s="13">
        <f t="shared" si="6"/>
        <v>1693.3</v>
      </c>
      <c r="H139" s="5" t="s">
        <v>109</v>
      </c>
    </row>
    <row r="140" spans="1:8" ht="38.25" customHeight="1">
      <c r="A140" s="19">
        <v>44014</v>
      </c>
      <c r="B140" s="19">
        <v>44014</v>
      </c>
      <c r="C140" s="20" t="s">
        <v>126</v>
      </c>
      <c r="D140" s="14" t="s">
        <v>127</v>
      </c>
      <c r="E140" s="13">
        <v>13</v>
      </c>
      <c r="F140" s="13">
        <v>470.23</v>
      </c>
      <c r="G140" s="13">
        <f t="shared" si="6"/>
        <v>6112.99</v>
      </c>
      <c r="H140" s="5" t="s">
        <v>125</v>
      </c>
    </row>
    <row r="141" spans="1:8" ht="38.25" customHeight="1">
      <c r="A141" s="19">
        <v>43881</v>
      </c>
      <c r="B141" s="19">
        <v>43881</v>
      </c>
      <c r="C141" s="20" t="s">
        <v>23</v>
      </c>
      <c r="D141" s="14" t="s">
        <v>24</v>
      </c>
      <c r="E141" s="13">
        <v>2</v>
      </c>
      <c r="F141" s="13">
        <v>252</v>
      </c>
      <c r="G141" s="13">
        <f t="shared" si="6"/>
        <v>504</v>
      </c>
      <c r="H141" s="5" t="s">
        <v>25</v>
      </c>
    </row>
    <row r="142" spans="1:8" ht="38.25" customHeight="1">
      <c r="A142" s="19">
        <v>43881</v>
      </c>
      <c r="B142" s="19">
        <v>43881</v>
      </c>
      <c r="C142" s="20">
        <v>176</v>
      </c>
      <c r="D142" s="14" t="s">
        <v>214</v>
      </c>
      <c r="E142" s="13">
        <v>92</v>
      </c>
      <c r="F142" s="13">
        <v>3.5</v>
      </c>
      <c r="G142" s="13">
        <f t="shared" si="6"/>
        <v>322</v>
      </c>
      <c r="H142" s="5" t="s">
        <v>25</v>
      </c>
    </row>
    <row r="143" spans="1:8" ht="38.25" customHeight="1">
      <c r="A143" s="7">
        <v>42933</v>
      </c>
      <c r="B143" s="7">
        <v>42933</v>
      </c>
      <c r="C143" s="11">
        <v>114</v>
      </c>
      <c r="D143" s="14" t="s">
        <v>180</v>
      </c>
      <c r="E143" s="13">
        <v>172</v>
      </c>
      <c r="F143" s="13">
        <v>6.1000000000000014</v>
      </c>
      <c r="G143" s="15">
        <f t="shared" si="6"/>
        <v>1049.2000000000003</v>
      </c>
      <c r="H143" s="5" t="s">
        <v>125</v>
      </c>
    </row>
    <row r="144" spans="1:8" ht="38.25" customHeight="1">
      <c r="A144" s="7">
        <v>42860</v>
      </c>
      <c r="B144" s="7">
        <v>42860</v>
      </c>
      <c r="C144" s="11" t="s">
        <v>134</v>
      </c>
      <c r="D144" s="14" t="s">
        <v>135</v>
      </c>
      <c r="E144" s="13">
        <v>3</v>
      </c>
      <c r="F144" s="13">
        <v>35</v>
      </c>
      <c r="G144" s="15">
        <f t="shared" si="6"/>
        <v>105</v>
      </c>
      <c r="H144" s="5" t="s">
        <v>78</v>
      </c>
    </row>
    <row r="145" spans="1:8" ht="38.25" customHeight="1">
      <c r="A145" s="7">
        <v>42691</v>
      </c>
      <c r="B145" s="7">
        <v>42691</v>
      </c>
      <c r="C145" s="11" t="s">
        <v>97</v>
      </c>
      <c r="D145" s="14" t="s">
        <v>98</v>
      </c>
      <c r="E145" s="13">
        <v>25</v>
      </c>
      <c r="F145" s="13">
        <v>20.65</v>
      </c>
      <c r="G145" s="13">
        <f t="shared" si="6"/>
        <v>516.25</v>
      </c>
      <c r="H145" s="5" t="s">
        <v>25</v>
      </c>
    </row>
    <row r="146" spans="1:8">
      <c r="A146" s="30"/>
      <c r="B146" s="30"/>
      <c r="C146" s="31"/>
      <c r="D146" s="34" t="s">
        <v>22</v>
      </c>
      <c r="E146" s="35">
        <f>SUM(E110:E145)</f>
        <v>1384</v>
      </c>
      <c r="F146" s="30"/>
      <c r="G146" s="35">
        <f>SUM(G110:G145)</f>
        <v>825554.58</v>
      </c>
      <c r="H146" s="36"/>
    </row>
    <row r="147" spans="1:8">
      <c r="H147" s="16"/>
    </row>
    <row r="148" spans="1:8" ht="0.75" customHeight="1">
      <c r="H148" s="16"/>
    </row>
    <row r="149" spans="1:8">
      <c r="C149"/>
    </row>
  </sheetData>
  <mergeCells count="1">
    <mergeCell ref="A9:H9"/>
  </mergeCells>
  <pageMargins left="0.82677165354330717" right="0.23622047244094491" top="0.74803149606299213" bottom="0.74803149606299213" header="0.31496062992125984" footer="0.31496062992125984"/>
  <pageSetup scale="80" fitToHeight="0" orientation="portrait" r:id="rId1"/>
  <headerFooter>
    <oddFooter>&amp;R&amp;P/&amp;N</oddFooter>
  </headerFooter>
  <rowBreaks count="6" manualBreakCount="6">
    <brk id="92" max="7" man="1"/>
    <brk id="32" max="7" man="1"/>
    <brk id="78" max="7" man="1"/>
    <brk id="44" max="7" man="1"/>
    <brk id="103" max="7" man="1"/>
    <brk id="87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FF96C-1562-4D60-A351-A0FD319D9FEB}">
  <dimension ref="A7:H63"/>
  <sheetViews>
    <sheetView topLeftCell="A59" zoomScaleNormal="100" workbookViewId="0">
      <selection activeCell="B65" sqref="B65"/>
    </sheetView>
  </sheetViews>
  <sheetFormatPr baseColWidth="10" defaultColWidth="11.42578125" defaultRowHeight="15"/>
  <cols>
    <col min="1" max="1" width="13.85546875" customWidth="1"/>
    <col min="3" max="3" width="9.85546875" customWidth="1"/>
    <col min="4" max="4" width="25.28515625" customWidth="1"/>
    <col min="6" max="6" width="13.28515625" customWidth="1"/>
    <col min="7" max="7" width="15.42578125" customWidth="1"/>
  </cols>
  <sheetData>
    <row r="7" spans="1:8" ht="18.75">
      <c r="A7" s="40" t="s">
        <v>353</v>
      </c>
      <c r="B7" s="40"/>
      <c r="C7" s="40"/>
      <c r="D7" s="40"/>
      <c r="E7" s="40"/>
      <c r="F7" s="40"/>
      <c r="G7" s="40"/>
      <c r="H7" s="40"/>
    </row>
    <row r="8" spans="1:8" ht="40.5" customHeight="1">
      <c r="A8" s="18" t="s">
        <v>0</v>
      </c>
      <c r="B8" s="18" t="s">
        <v>1</v>
      </c>
      <c r="C8" s="18" t="s">
        <v>2</v>
      </c>
      <c r="D8" s="18" t="s">
        <v>237</v>
      </c>
      <c r="E8" s="18" t="s">
        <v>4</v>
      </c>
      <c r="F8" s="18" t="s">
        <v>5</v>
      </c>
      <c r="G8" s="18" t="s">
        <v>6</v>
      </c>
      <c r="H8" s="18" t="s">
        <v>7</v>
      </c>
    </row>
    <row r="9" spans="1:8" ht="35.25" customHeight="1">
      <c r="A9" s="17">
        <v>46112</v>
      </c>
      <c r="B9" s="17">
        <v>46112</v>
      </c>
      <c r="C9" s="13" t="s">
        <v>238</v>
      </c>
      <c r="D9" s="5" t="s">
        <v>239</v>
      </c>
      <c r="E9" s="5">
        <v>444</v>
      </c>
      <c r="F9" s="5">
        <v>277.79000000000002</v>
      </c>
      <c r="G9" s="5">
        <f>+E9*F9</f>
        <v>123338.76000000001</v>
      </c>
      <c r="H9" s="5" t="s">
        <v>178</v>
      </c>
    </row>
    <row r="10" spans="1:8" ht="35.25" customHeight="1">
      <c r="A10" s="17">
        <v>46112</v>
      </c>
      <c r="B10" s="17">
        <v>46112</v>
      </c>
      <c r="C10" s="13" t="s">
        <v>240</v>
      </c>
      <c r="D10" s="5" t="s">
        <v>241</v>
      </c>
      <c r="E10" s="5">
        <v>216</v>
      </c>
      <c r="F10" s="5">
        <v>411.03</v>
      </c>
      <c r="G10" s="5">
        <f t="shared" ref="G10:G60" si="0">+E10*F10</f>
        <v>88782.48</v>
      </c>
      <c r="H10" s="5" t="s">
        <v>178</v>
      </c>
    </row>
    <row r="11" spans="1:8" ht="35.25" customHeight="1">
      <c r="A11" s="17">
        <v>46112</v>
      </c>
      <c r="B11" s="17">
        <v>46112</v>
      </c>
      <c r="C11" s="13" t="s">
        <v>242</v>
      </c>
      <c r="D11" s="5" t="s">
        <v>243</v>
      </c>
      <c r="E11" s="5">
        <v>255</v>
      </c>
      <c r="F11" s="5">
        <v>158.33000000000001</v>
      </c>
      <c r="G11" s="5">
        <f t="shared" si="0"/>
        <v>40374.15</v>
      </c>
      <c r="H11" s="5" t="s">
        <v>178</v>
      </c>
    </row>
    <row r="12" spans="1:8" ht="35.25" customHeight="1">
      <c r="A12" s="17">
        <v>46112</v>
      </c>
      <c r="B12" s="17">
        <v>46112</v>
      </c>
      <c r="C12" s="13" t="s">
        <v>244</v>
      </c>
      <c r="D12" s="5" t="s">
        <v>245</v>
      </c>
      <c r="E12" s="5">
        <v>153</v>
      </c>
      <c r="F12" s="5">
        <v>139.83000000000001</v>
      </c>
      <c r="G12" s="5">
        <f t="shared" si="0"/>
        <v>21393.99</v>
      </c>
      <c r="H12" s="5" t="s">
        <v>178</v>
      </c>
    </row>
    <row r="13" spans="1:8" ht="35.25" customHeight="1">
      <c r="A13" s="37">
        <v>45975</v>
      </c>
      <c r="B13" s="37">
        <v>45975</v>
      </c>
      <c r="C13" s="13" t="s">
        <v>283</v>
      </c>
      <c r="D13" s="5" t="s">
        <v>284</v>
      </c>
      <c r="E13" s="5">
        <v>33</v>
      </c>
      <c r="F13" s="5">
        <v>126.15</v>
      </c>
      <c r="G13" s="5">
        <f t="shared" ref="G13:G59" si="1">+E13*F13</f>
        <v>4162.95</v>
      </c>
      <c r="H13" s="5" t="s">
        <v>233</v>
      </c>
    </row>
    <row r="14" spans="1:8" ht="35.25" customHeight="1">
      <c r="A14" s="37">
        <v>45975</v>
      </c>
      <c r="B14" s="37">
        <v>45975</v>
      </c>
      <c r="C14" s="13" t="s">
        <v>300</v>
      </c>
      <c r="D14" s="5" t="s">
        <v>301</v>
      </c>
      <c r="E14" s="5">
        <v>21</v>
      </c>
      <c r="F14" s="5">
        <v>463.96</v>
      </c>
      <c r="G14" s="5">
        <f t="shared" si="1"/>
        <v>9743.16</v>
      </c>
      <c r="H14" s="5" t="s">
        <v>302</v>
      </c>
    </row>
    <row r="15" spans="1:8" ht="35.25" customHeight="1">
      <c r="A15" s="37">
        <v>45975</v>
      </c>
      <c r="B15" s="37">
        <v>45975</v>
      </c>
      <c r="C15" s="13" t="s">
        <v>273</v>
      </c>
      <c r="D15" s="5" t="s">
        <v>274</v>
      </c>
      <c r="E15" s="5">
        <v>8</v>
      </c>
      <c r="F15" s="5">
        <v>99.990000000000009</v>
      </c>
      <c r="G15" s="5">
        <f t="shared" si="1"/>
        <v>799.92000000000007</v>
      </c>
      <c r="H15" s="5" t="s">
        <v>233</v>
      </c>
    </row>
    <row r="16" spans="1:8" ht="35.25" customHeight="1">
      <c r="A16" s="37">
        <v>45975</v>
      </c>
      <c r="B16" s="37">
        <v>45975</v>
      </c>
      <c r="C16" s="13" t="s">
        <v>275</v>
      </c>
      <c r="D16" s="5" t="s">
        <v>276</v>
      </c>
      <c r="E16" s="5">
        <v>68</v>
      </c>
      <c r="F16" s="5">
        <v>41.67</v>
      </c>
      <c r="G16" s="5">
        <f t="shared" si="1"/>
        <v>2833.56</v>
      </c>
      <c r="H16" s="5" t="s">
        <v>233</v>
      </c>
    </row>
    <row r="17" spans="1:8" ht="35.25" customHeight="1">
      <c r="A17" s="37">
        <v>45975</v>
      </c>
      <c r="B17" s="37">
        <v>45975</v>
      </c>
      <c r="C17" s="13" t="s">
        <v>307</v>
      </c>
      <c r="D17" s="5" t="s">
        <v>308</v>
      </c>
      <c r="E17" s="5">
        <v>7</v>
      </c>
      <c r="F17" s="5">
        <v>64.05</v>
      </c>
      <c r="G17" s="5">
        <f t="shared" si="1"/>
        <v>448.34999999999997</v>
      </c>
      <c r="H17" s="5" t="s">
        <v>233</v>
      </c>
    </row>
    <row r="18" spans="1:8" ht="35.25" customHeight="1">
      <c r="A18" s="37">
        <v>45975</v>
      </c>
      <c r="B18" s="37">
        <v>45975</v>
      </c>
      <c r="C18" s="13" t="s">
        <v>309</v>
      </c>
      <c r="D18" s="5" t="s">
        <v>310</v>
      </c>
      <c r="E18" s="5">
        <v>19</v>
      </c>
      <c r="F18" s="5">
        <v>118.35</v>
      </c>
      <c r="G18" s="5">
        <f t="shared" si="1"/>
        <v>2248.65</v>
      </c>
      <c r="H18" s="5" t="s">
        <v>233</v>
      </c>
    </row>
    <row r="19" spans="1:8" ht="35.25" customHeight="1">
      <c r="A19" s="37">
        <v>45975</v>
      </c>
      <c r="B19" s="37">
        <v>45975</v>
      </c>
      <c r="C19" s="13" t="s">
        <v>311</v>
      </c>
      <c r="D19" s="5" t="s">
        <v>312</v>
      </c>
      <c r="E19" s="5">
        <v>14</v>
      </c>
      <c r="F19" s="5">
        <v>129.03</v>
      </c>
      <c r="G19" s="5">
        <f t="shared" si="1"/>
        <v>1806.42</v>
      </c>
      <c r="H19" s="5" t="s">
        <v>233</v>
      </c>
    </row>
    <row r="20" spans="1:8" ht="35.25" customHeight="1">
      <c r="A20" s="37">
        <v>45975</v>
      </c>
      <c r="B20" s="37">
        <v>45975</v>
      </c>
      <c r="C20" s="13" t="s">
        <v>317</v>
      </c>
      <c r="D20" s="5" t="s">
        <v>318</v>
      </c>
      <c r="E20" s="5">
        <v>26</v>
      </c>
      <c r="F20" s="5">
        <v>412.24</v>
      </c>
      <c r="G20" s="5">
        <f t="shared" si="1"/>
        <v>10718.24</v>
      </c>
      <c r="H20" s="5" t="s">
        <v>233</v>
      </c>
    </row>
    <row r="21" spans="1:8" ht="35.25" customHeight="1">
      <c r="A21" s="37">
        <v>45975</v>
      </c>
      <c r="B21" s="37">
        <v>45975</v>
      </c>
      <c r="C21" s="13" t="s">
        <v>319</v>
      </c>
      <c r="D21" s="5" t="s">
        <v>320</v>
      </c>
      <c r="E21" s="5">
        <v>11</v>
      </c>
      <c r="F21" s="5">
        <v>253.78</v>
      </c>
      <c r="G21" s="5">
        <f t="shared" si="1"/>
        <v>2791.58</v>
      </c>
      <c r="H21" s="5" t="s">
        <v>233</v>
      </c>
    </row>
    <row r="22" spans="1:8" ht="35.25" customHeight="1">
      <c r="A22" s="37">
        <v>45975</v>
      </c>
      <c r="B22" s="37">
        <v>45975</v>
      </c>
      <c r="C22" s="13" t="s">
        <v>325</v>
      </c>
      <c r="D22" s="5" t="s">
        <v>326</v>
      </c>
      <c r="E22" s="5">
        <v>85</v>
      </c>
      <c r="F22" s="5">
        <v>443.19</v>
      </c>
      <c r="G22" s="5">
        <f t="shared" si="1"/>
        <v>37671.15</v>
      </c>
      <c r="H22" s="5" t="s">
        <v>233</v>
      </c>
    </row>
    <row r="23" spans="1:8" ht="35.25" customHeight="1">
      <c r="A23" s="37">
        <v>45975</v>
      </c>
      <c r="B23" s="37">
        <v>45975</v>
      </c>
      <c r="C23" s="13" t="s">
        <v>333</v>
      </c>
      <c r="D23" s="5" t="s">
        <v>334</v>
      </c>
      <c r="E23" s="5">
        <v>33</v>
      </c>
      <c r="F23" s="5">
        <v>89.31</v>
      </c>
      <c r="G23" s="5">
        <f t="shared" si="1"/>
        <v>2947.23</v>
      </c>
      <c r="H23" s="5" t="s">
        <v>233</v>
      </c>
    </row>
    <row r="24" spans="1:8" ht="35.25" customHeight="1">
      <c r="A24" s="37">
        <v>45968</v>
      </c>
      <c r="B24" s="37">
        <v>45968</v>
      </c>
      <c r="C24" s="13" t="s">
        <v>250</v>
      </c>
      <c r="D24" s="5" t="s">
        <v>251</v>
      </c>
      <c r="E24" s="5">
        <v>68</v>
      </c>
      <c r="F24" s="5">
        <v>136.87</v>
      </c>
      <c r="G24" s="5">
        <f t="shared" si="1"/>
        <v>9307.16</v>
      </c>
      <c r="H24" s="5" t="s">
        <v>252</v>
      </c>
    </row>
    <row r="25" spans="1:8" ht="35.25" customHeight="1">
      <c r="A25" s="37">
        <v>45968</v>
      </c>
      <c r="B25" s="37">
        <v>45968</v>
      </c>
      <c r="C25" s="13" t="s">
        <v>253</v>
      </c>
      <c r="D25" s="5" t="s">
        <v>254</v>
      </c>
      <c r="E25" s="5">
        <v>17</v>
      </c>
      <c r="F25" s="5">
        <v>431.88</v>
      </c>
      <c r="G25" s="5">
        <f t="shared" si="1"/>
        <v>7341.96</v>
      </c>
      <c r="H25" s="5" t="s">
        <v>255</v>
      </c>
    </row>
    <row r="26" spans="1:8" ht="35.25" customHeight="1">
      <c r="A26" s="37">
        <v>45968</v>
      </c>
      <c r="B26" s="37">
        <v>45968</v>
      </c>
      <c r="C26" s="13" t="s">
        <v>256</v>
      </c>
      <c r="D26" s="5" t="s">
        <v>257</v>
      </c>
      <c r="E26" s="5">
        <v>0</v>
      </c>
      <c r="F26" s="5">
        <v>637.91</v>
      </c>
      <c r="G26" s="5">
        <f t="shared" si="1"/>
        <v>0</v>
      </c>
      <c r="H26" s="5" t="s">
        <v>255</v>
      </c>
    </row>
    <row r="27" spans="1:8" ht="35.25" customHeight="1">
      <c r="A27" s="37">
        <v>45968</v>
      </c>
      <c r="B27" s="37">
        <v>45968</v>
      </c>
      <c r="C27" s="13" t="s">
        <v>258</v>
      </c>
      <c r="D27" s="5" t="s">
        <v>259</v>
      </c>
      <c r="E27" s="5">
        <v>14</v>
      </c>
      <c r="F27" s="5">
        <v>184.77</v>
      </c>
      <c r="G27" s="5">
        <f t="shared" si="1"/>
        <v>2586.7800000000002</v>
      </c>
      <c r="H27" s="5" t="s">
        <v>255</v>
      </c>
    </row>
    <row r="28" spans="1:8" ht="35.25" customHeight="1">
      <c r="A28" s="37">
        <v>45968</v>
      </c>
      <c r="B28" s="37">
        <v>45968</v>
      </c>
      <c r="C28" s="13" t="s">
        <v>313</v>
      </c>
      <c r="D28" s="5" t="s">
        <v>314</v>
      </c>
      <c r="E28" s="5">
        <v>3</v>
      </c>
      <c r="F28" s="5">
        <v>88.5</v>
      </c>
      <c r="G28" s="5">
        <f t="shared" si="1"/>
        <v>265.5</v>
      </c>
      <c r="H28" s="5" t="s">
        <v>233</v>
      </c>
    </row>
    <row r="29" spans="1:8" ht="35.25" customHeight="1">
      <c r="A29" s="37">
        <v>45968</v>
      </c>
      <c r="B29" s="37">
        <v>45968</v>
      </c>
      <c r="C29" s="13" t="s">
        <v>321</v>
      </c>
      <c r="D29" s="5" t="s">
        <v>322</v>
      </c>
      <c r="E29" s="5">
        <v>20</v>
      </c>
      <c r="F29" s="5">
        <v>84.960000000000008</v>
      </c>
      <c r="G29" s="5">
        <f t="shared" si="1"/>
        <v>1699.2000000000003</v>
      </c>
      <c r="H29" s="5" t="s">
        <v>25</v>
      </c>
    </row>
    <row r="30" spans="1:8" ht="35.25" customHeight="1">
      <c r="A30" s="37">
        <v>45968</v>
      </c>
      <c r="B30" s="37">
        <v>45968</v>
      </c>
      <c r="C30" s="13" t="s">
        <v>323</v>
      </c>
      <c r="D30" s="5" t="s">
        <v>324</v>
      </c>
      <c r="E30" s="5">
        <v>12</v>
      </c>
      <c r="F30" s="5">
        <v>642.37</v>
      </c>
      <c r="G30" s="5">
        <f t="shared" si="1"/>
        <v>7708.4400000000005</v>
      </c>
      <c r="H30" s="5" t="s">
        <v>252</v>
      </c>
    </row>
    <row r="31" spans="1:8" ht="35.25" customHeight="1">
      <c r="A31" s="37">
        <v>45968</v>
      </c>
      <c r="B31" s="37">
        <v>45968</v>
      </c>
      <c r="C31" s="13" t="s">
        <v>327</v>
      </c>
      <c r="D31" s="5" t="s">
        <v>328</v>
      </c>
      <c r="E31" s="5">
        <v>85</v>
      </c>
      <c r="F31" s="5">
        <v>72.94</v>
      </c>
      <c r="G31" s="5">
        <f t="shared" si="1"/>
        <v>6199.9</v>
      </c>
      <c r="H31" s="5" t="s">
        <v>252</v>
      </c>
    </row>
    <row r="32" spans="1:8" ht="35.25" customHeight="1">
      <c r="A32" s="37">
        <v>45968</v>
      </c>
      <c r="B32" s="37">
        <v>45968</v>
      </c>
      <c r="C32" s="13" t="s">
        <v>329</v>
      </c>
      <c r="D32" s="5" t="s">
        <v>330</v>
      </c>
      <c r="E32" s="5">
        <v>38</v>
      </c>
      <c r="F32" s="5">
        <v>171.68</v>
      </c>
      <c r="G32" s="5">
        <f t="shared" si="1"/>
        <v>6523.84</v>
      </c>
      <c r="H32" s="5" t="s">
        <v>255</v>
      </c>
    </row>
    <row r="33" spans="1:8" ht="35.25" customHeight="1">
      <c r="A33" s="37">
        <v>45968</v>
      </c>
      <c r="B33" s="37">
        <v>45968</v>
      </c>
      <c r="C33" s="13" t="s">
        <v>331</v>
      </c>
      <c r="D33" s="5" t="s">
        <v>332</v>
      </c>
      <c r="E33" s="5">
        <v>18</v>
      </c>
      <c r="F33" s="5">
        <v>252.36</v>
      </c>
      <c r="G33" s="5">
        <f t="shared" si="1"/>
        <v>4542.4800000000005</v>
      </c>
      <c r="H33" s="5" t="s">
        <v>233</v>
      </c>
    </row>
    <row r="34" spans="1:8" ht="35.25" customHeight="1">
      <c r="A34" s="37">
        <v>45968</v>
      </c>
      <c r="B34" s="37">
        <v>45968</v>
      </c>
      <c r="C34" s="13" t="s">
        <v>341</v>
      </c>
      <c r="D34" s="5" t="s">
        <v>342</v>
      </c>
      <c r="E34" s="5">
        <v>10</v>
      </c>
      <c r="F34" s="5">
        <v>41.3</v>
      </c>
      <c r="G34" s="5">
        <f t="shared" si="1"/>
        <v>413</v>
      </c>
      <c r="H34" s="5" t="s">
        <v>233</v>
      </c>
    </row>
    <row r="35" spans="1:8" ht="35.25" customHeight="1">
      <c r="A35" s="37">
        <v>45965</v>
      </c>
      <c r="B35" s="37">
        <v>45965</v>
      </c>
      <c r="C35" s="13" t="s">
        <v>246</v>
      </c>
      <c r="D35" s="5" t="s">
        <v>247</v>
      </c>
      <c r="E35" s="5">
        <v>127</v>
      </c>
      <c r="F35" s="5">
        <v>62.34</v>
      </c>
      <c r="G35" s="5">
        <f t="shared" si="1"/>
        <v>7917.18</v>
      </c>
      <c r="H35" s="5" t="s">
        <v>178</v>
      </c>
    </row>
    <row r="36" spans="1:8" ht="35.25" customHeight="1">
      <c r="A36" s="37">
        <v>45861</v>
      </c>
      <c r="B36" s="37">
        <v>45861</v>
      </c>
      <c r="C36" s="13" t="s">
        <v>262</v>
      </c>
      <c r="D36" s="5" t="s">
        <v>263</v>
      </c>
      <c r="E36" s="5">
        <v>16</v>
      </c>
      <c r="F36" s="5">
        <v>385.5</v>
      </c>
      <c r="G36" s="5">
        <f t="shared" si="1"/>
        <v>6168</v>
      </c>
      <c r="H36" s="5" t="s">
        <v>255</v>
      </c>
    </row>
    <row r="37" spans="1:8" ht="35.25" customHeight="1">
      <c r="A37" s="37">
        <v>45859</v>
      </c>
      <c r="B37" s="37">
        <v>45859</v>
      </c>
      <c r="C37" s="13" t="s">
        <v>305</v>
      </c>
      <c r="D37" s="5" t="s">
        <v>306</v>
      </c>
      <c r="E37" s="5">
        <v>6</v>
      </c>
      <c r="F37" s="5">
        <v>200.6</v>
      </c>
      <c r="G37" s="5">
        <f t="shared" si="1"/>
        <v>1203.5999999999999</v>
      </c>
      <c r="H37" s="5" t="s">
        <v>233</v>
      </c>
    </row>
    <row r="38" spans="1:8" ht="35.25" customHeight="1">
      <c r="A38" s="37">
        <v>45803</v>
      </c>
      <c r="B38" s="37">
        <v>45803</v>
      </c>
      <c r="C38" s="13" t="s">
        <v>339</v>
      </c>
      <c r="D38" s="5" t="s">
        <v>340</v>
      </c>
      <c r="E38" s="5">
        <v>2</v>
      </c>
      <c r="F38" s="5">
        <v>41.3</v>
      </c>
      <c r="G38" s="5">
        <f t="shared" si="1"/>
        <v>82.6</v>
      </c>
      <c r="H38" s="5" t="s">
        <v>233</v>
      </c>
    </row>
    <row r="39" spans="1:8" ht="35.25" customHeight="1">
      <c r="A39" s="37">
        <v>45803</v>
      </c>
      <c r="B39" s="37">
        <v>45803</v>
      </c>
      <c r="C39" s="13" t="s">
        <v>270</v>
      </c>
      <c r="D39" s="5" t="s">
        <v>271</v>
      </c>
      <c r="E39" s="5">
        <v>3</v>
      </c>
      <c r="F39" s="5">
        <v>295</v>
      </c>
      <c r="G39" s="5">
        <f t="shared" si="1"/>
        <v>885</v>
      </c>
      <c r="H39" s="5" t="s">
        <v>272</v>
      </c>
    </row>
    <row r="40" spans="1:8" ht="35.25" customHeight="1">
      <c r="A40" s="37">
        <v>45735</v>
      </c>
      <c r="B40" s="37">
        <v>45735</v>
      </c>
      <c r="C40" s="13" t="s">
        <v>264</v>
      </c>
      <c r="D40" s="5" t="s">
        <v>265</v>
      </c>
      <c r="E40" s="5">
        <v>2</v>
      </c>
      <c r="F40" s="5">
        <v>153.09</v>
      </c>
      <c r="G40" s="5">
        <f t="shared" si="1"/>
        <v>306.18</v>
      </c>
      <c r="H40" s="5" t="s">
        <v>233</v>
      </c>
    </row>
    <row r="41" spans="1:8" ht="35.25" customHeight="1">
      <c r="A41" s="37">
        <v>45589</v>
      </c>
      <c r="B41" s="37">
        <v>45589</v>
      </c>
      <c r="C41" s="13" t="s">
        <v>349</v>
      </c>
      <c r="D41" s="5" t="s">
        <v>350</v>
      </c>
      <c r="E41" s="5">
        <v>6</v>
      </c>
      <c r="F41" s="5">
        <v>65</v>
      </c>
      <c r="G41" s="5">
        <f t="shared" si="1"/>
        <v>390</v>
      </c>
      <c r="H41" s="5" t="s">
        <v>233</v>
      </c>
    </row>
    <row r="42" spans="1:8" ht="35.25" customHeight="1">
      <c r="A42" s="37">
        <v>45589</v>
      </c>
      <c r="B42" s="37">
        <v>45589</v>
      </c>
      <c r="C42" s="13" t="s">
        <v>296</v>
      </c>
      <c r="D42" s="5" t="s">
        <v>297</v>
      </c>
      <c r="E42" s="5">
        <v>12</v>
      </c>
      <c r="F42" s="5">
        <v>637.31000000000006</v>
      </c>
      <c r="G42" s="5">
        <f t="shared" si="1"/>
        <v>7647.7200000000012</v>
      </c>
      <c r="H42" s="5" t="s">
        <v>233</v>
      </c>
    </row>
    <row r="43" spans="1:8" ht="35.25" customHeight="1">
      <c r="A43" s="37">
        <v>45587</v>
      </c>
      <c r="B43" s="37">
        <v>45587</v>
      </c>
      <c r="C43" s="13" t="s">
        <v>277</v>
      </c>
      <c r="D43" s="5" t="s">
        <v>278</v>
      </c>
      <c r="E43" s="5">
        <v>3</v>
      </c>
      <c r="F43" s="5">
        <v>179</v>
      </c>
      <c r="G43" s="5">
        <f t="shared" si="1"/>
        <v>537</v>
      </c>
      <c r="H43" s="5" t="s">
        <v>233</v>
      </c>
    </row>
    <row r="44" spans="1:8" ht="35.25" customHeight="1">
      <c r="A44" s="37">
        <v>45469</v>
      </c>
      <c r="B44" s="37">
        <v>45469</v>
      </c>
      <c r="C44" s="13" t="s">
        <v>347</v>
      </c>
      <c r="D44" s="5" t="s">
        <v>348</v>
      </c>
      <c r="E44" s="5">
        <v>5</v>
      </c>
      <c r="F44" s="5">
        <v>2536.06</v>
      </c>
      <c r="G44" s="5">
        <f t="shared" si="1"/>
        <v>12680.3</v>
      </c>
      <c r="H44" s="5" t="s">
        <v>233</v>
      </c>
    </row>
    <row r="45" spans="1:8" ht="35.25" customHeight="1">
      <c r="A45" s="37">
        <v>45266</v>
      </c>
      <c r="B45" s="37">
        <v>45266</v>
      </c>
      <c r="C45" s="13" t="s">
        <v>248</v>
      </c>
      <c r="D45" s="5" t="s">
        <v>249</v>
      </c>
      <c r="E45" s="5">
        <v>4</v>
      </c>
      <c r="F45" s="5">
        <v>1770</v>
      </c>
      <c r="G45" s="5">
        <f t="shared" si="1"/>
        <v>7080</v>
      </c>
      <c r="H45" s="5" t="s">
        <v>233</v>
      </c>
    </row>
    <row r="46" spans="1:8" ht="35.25" customHeight="1">
      <c r="A46" s="37">
        <v>45266</v>
      </c>
      <c r="B46" s="37">
        <v>45266</v>
      </c>
      <c r="C46" s="13" t="s">
        <v>285</v>
      </c>
      <c r="D46" s="5" t="s">
        <v>286</v>
      </c>
      <c r="E46" s="5">
        <v>7</v>
      </c>
      <c r="F46" s="5">
        <v>285</v>
      </c>
      <c r="G46" s="5">
        <f t="shared" si="1"/>
        <v>1995</v>
      </c>
      <c r="H46" s="5" t="s">
        <v>287</v>
      </c>
    </row>
    <row r="47" spans="1:8" ht="35.25" customHeight="1">
      <c r="A47" s="37">
        <v>45266</v>
      </c>
      <c r="B47" s="37">
        <v>45266</v>
      </c>
      <c r="C47" s="13" t="s">
        <v>315</v>
      </c>
      <c r="D47" s="5" t="s">
        <v>316</v>
      </c>
      <c r="E47" s="5">
        <v>13</v>
      </c>
      <c r="F47" s="5">
        <v>82.600000000000009</v>
      </c>
      <c r="G47" s="5">
        <f t="shared" si="1"/>
        <v>1073.8000000000002</v>
      </c>
      <c r="H47" s="5" t="s">
        <v>233</v>
      </c>
    </row>
    <row r="48" spans="1:8" ht="35.25" customHeight="1">
      <c r="A48" s="37">
        <v>45266</v>
      </c>
      <c r="B48" s="37">
        <v>45266</v>
      </c>
      <c r="C48" s="13" t="s">
        <v>337</v>
      </c>
      <c r="D48" s="5" t="s">
        <v>338</v>
      </c>
      <c r="E48" s="5">
        <v>9</v>
      </c>
      <c r="F48" s="5">
        <v>1475</v>
      </c>
      <c r="G48" s="5">
        <f t="shared" si="1"/>
        <v>13275</v>
      </c>
      <c r="H48" s="5" t="s">
        <v>233</v>
      </c>
    </row>
    <row r="49" spans="1:8" ht="35.25" customHeight="1">
      <c r="A49" s="37">
        <v>45266</v>
      </c>
      <c r="B49" s="37">
        <v>45266</v>
      </c>
      <c r="C49" s="13" t="s">
        <v>345</v>
      </c>
      <c r="D49" s="5" t="s">
        <v>346</v>
      </c>
      <c r="E49" s="5">
        <v>6</v>
      </c>
      <c r="F49" s="5">
        <v>200.07</v>
      </c>
      <c r="G49" s="5">
        <f t="shared" si="1"/>
        <v>1200.42</v>
      </c>
      <c r="H49" s="5" t="s">
        <v>233</v>
      </c>
    </row>
    <row r="50" spans="1:8" ht="35.25" customHeight="1">
      <c r="A50" s="37">
        <v>45264</v>
      </c>
      <c r="B50" s="37">
        <v>45264</v>
      </c>
      <c r="C50" s="13" t="s">
        <v>335</v>
      </c>
      <c r="D50" s="5" t="s">
        <v>336</v>
      </c>
      <c r="E50" s="5">
        <v>1</v>
      </c>
      <c r="F50" s="5">
        <v>120</v>
      </c>
      <c r="G50" s="5">
        <f t="shared" si="1"/>
        <v>120</v>
      </c>
      <c r="H50" s="5" t="s">
        <v>272</v>
      </c>
    </row>
    <row r="51" spans="1:8" ht="35.25" customHeight="1">
      <c r="A51" s="37">
        <v>45264</v>
      </c>
      <c r="B51" s="37">
        <v>45264</v>
      </c>
      <c r="C51" s="13" t="s">
        <v>266</v>
      </c>
      <c r="D51" s="5" t="s">
        <v>267</v>
      </c>
      <c r="E51" s="5">
        <v>62</v>
      </c>
      <c r="F51" s="5">
        <v>3</v>
      </c>
      <c r="G51" s="5">
        <f t="shared" si="1"/>
        <v>186</v>
      </c>
      <c r="H51" s="5" t="s">
        <v>233</v>
      </c>
    </row>
    <row r="52" spans="1:8" ht="35.25" customHeight="1">
      <c r="A52" s="37">
        <v>45264</v>
      </c>
      <c r="B52" s="37">
        <v>45264</v>
      </c>
      <c r="C52" s="13" t="s">
        <v>281</v>
      </c>
      <c r="D52" s="5" t="s">
        <v>282</v>
      </c>
      <c r="E52" s="5">
        <v>11</v>
      </c>
      <c r="F52" s="5">
        <v>15.28</v>
      </c>
      <c r="G52" s="5">
        <f t="shared" si="1"/>
        <v>168.07999999999998</v>
      </c>
      <c r="H52" s="5" t="s">
        <v>233</v>
      </c>
    </row>
    <row r="53" spans="1:8" ht="35.25" customHeight="1">
      <c r="A53" s="37">
        <v>45264</v>
      </c>
      <c r="B53" s="37">
        <v>45264</v>
      </c>
      <c r="C53" s="13" t="s">
        <v>294</v>
      </c>
      <c r="D53" s="5" t="s">
        <v>295</v>
      </c>
      <c r="E53" s="5">
        <v>1</v>
      </c>
      <c r="F53" s="5">
        <v>245.01</v>
      </c>
      <c r="G53" s="5">
        <f t="shared" si="1"/>
        <v>245.01</v>
      </c>
      <c r="H53" s="5" t="s">
        <v>233</v>
      </c>
    </row>
    <row r="54" spans="1:8" ht="35.25" customHeight="1">
      <c r="A54" s="37">
        <v>45246</v>
      </c>
      <c r="B54" s="37">
        <v>45246</v>
      </c>
      <c r="C54" s="13" t="s">
        <v>288</v>
      </c>
      <c r="D54" s="5" t="s">
        <v>289</v>
      </c>
      <c r="E54" s="5">
        <v>2</v>
      </c>
      <c r="F54" s="5">
        <v>241.91</v>
      </c>
      <c r="G54" s="5">
        <f t="shared" si="1"/>
        <v>483.82</v>
      </c>
      <c r="H54" s="5" t="s">
        <v>233</v>
      </c>
    </row>
    <row r="55" spans="1:8" ht="35.25" customHeight="1">
      <c r="A55" s="37">
        <v>45246</v>
      </c>
      <c r="B55" s="37">
        <v>45246</v>
      </c>
      <c r="C55" s="13" t="s">
        <v>290</v>
      </c>
      <c r="D55" s="5" t="s">
        <v>291</v>
      </c>
      <c r="E55" s="5">
        <v>46</v>
      </c>
      <c r="F55" s="5">
        <v>683.41</v>
      </c>
      <c r="G55" s="5">
        <f t="shared" si="1"/>
        <v>31436.859999999997</v>
      </c>
      <c r="H55" s="5" t="s">
        <v>233</v>
      </c>
    </row>
    <row r="56" spans="1:8" ht="35.25" customHeight="1">
      <c r="A56" s="37">
        <v>45124</v>
      </c>
      <c r="B56" s="37">
        <v>45124</v>
      </c>
      <c r="C56" s="13" t="s">
        <v>260</v>
      </c>
      <c r="D56" s="5" t="s">
        <v>261</v>
      </c>
      <c r="E56" s="5">
        <v>3</v>
      </c>
      <c r="F56" s="5">
        <v>2360</v>
      </c>
      <c r="G56" s="5">
        <f t="shared" si="1"/>
        <v>7080</v>
      </c>
      <c r="H56" s="5" t="s">
        <v>255</v>
      </c>
    </row>
    <row r="57" spans="1:8" ht="35.25" customHeight="1">
      <c r="A57" s="37">
        <v>45124</v>
      </c>
      <c r="B57" s="37">
        <v>45124</v>
      </c>
      <c r="C57" s="13" t="s">
        <v>279</v>
      </c>
      <c r="D57" s="5" t="s">
        <v>280</v>
      </c>
      <c r="E57" s="5">
        <v>10</v>
      </c>
      <c r="F57" s="5">
        <v>141.6</v>
      </c>
      <c r="G57" s="5">
        <f t="shared" si="1"/>
        <v>1416</v>
      </c>
      <c r="H57" s="5" t="s">
        <v>233</v>
      </c>
    </row>
    <row r="58" spans="1:8" ht="35.25" customHeight="1">
      <c r="A58" s="37">
        <v>45064</v>
      </c>
      <c r="B58" s="37">
        <v>45064</v>
      </c>
      <c r="C58" s="13" t="s">
        <v>343</v>
      </c>
      <c r="D58" s="5" t="s">
        <v>344</v>
      </c>
      <c r="E58" s="5">
        <v>4</v>
      </c>
      <c r="F58" s="5">
        <v>247.81</v>
      </c>
      <c r="G58" s="5">
        <f t="shared" si="1"/>
        <v>991.24</v>
      </c>
      <c r="H58" s="5" t="s">
        <v>233</v>
      </c>
    </row>
    <row r="59" spans="1:8" ht="35.25" customHeight="1">
      <c r="A59" s="17">
        <v>44872</v>
      </c>
      <c r="B59" s="17">
        <v>44872</v>
      </c>
      <c r="C59" s="13" t="s">
        <v>298</v>
      </c>
      <c r="D59" s="5" t="s">
        <v>299</v>
      </c>
      <c r="E59" s="5">
        <v>8</v>
      </c>
      <c r="F59" s="5">
        <v>237.51</v>
      </c>
      <c r="G59" s="5">
        <f t="shared" si="1"/>
        <v>1900.08</v>
      </c>
      <c r="H59" s="5" t="s">
        <v>233</v>
      </c>
    </row>
    <row r="60" spans="1:8" ht="35.25" customHeight="1">
      <c r="A60" s="17">
        <v>44375</v>
      </c>
      <c r="B60" s="17">
        <v>44375</v>
      </c>
      <c r="C60" s="13" t="s">
        <v>268</v>
      </c>
      <c r="D60" s="5" t="s">
        <v>269</v>
      </c>
      <c r="E60" s="5">
        <v>6500</v>
      </c>
      <c r="F60" s="5">
        <v>2.38</v>
      </c>
      <c r="G60" s="5">
        <f t="shared" si="0"/>
        <v>15470</v>
      </c>
      <c r="H60" s="5" t="s">
        <v>233</v>
      </c>
    </row>
    <row r="61" spans="1:8" ht="35.25" customHeight="1">
      <c r="A61" s="17">
        <v>43517</v>
      </c>
      <c r="B61" s="17">
        <v>43517</v>
      </c>
      <c r="C61" s="13" t="s">
        <v>292</v>
      </c>
      <c r="D61" s="5" t="s">
        <v>293</v>
      </c>
      <c r="E61" s="5">
        <v>6</v>
      </c>
      <c r="F61" s="5">
        <v>128.27000000000001</v>
      </c>
      <c r="G61" s="5">
        <f>+E61*F61</f>
        <v>769.62000000000012</v>
      </c>
      <c r="H61" s="5" t="s">
        <v>233</v>
      </c>
    </row>
    <row r="62" spans="1:8" ht="35.25" customHeight="1">
      <c r="A62" s="17">
        <v>43517</v>
      </c>
      <c r="B62" s="17">
        <v>43517</v>
      </c>
      <c r="C62" s="13" t="s">
        <v>303</v>
      </c>
      <c r="D62" s="5" t="s">
        <v>304</v>
      </c>
      <c r="E62" s="5">
        <v>18</v>
      </c>
      <c r="F62" s="5">
        <v>413.01</v>
      </c>
      <c r="G62" s="5">
        <f>+E62*F62</f>
        <v>7434.18</v>
      </c>
      <c r="H62" s="5" t="s">
        <v>233</v>
      </c>
    </row>
    <row r="63" spans="1:8">
      <c r="D63" s="3" t="s">
        <v>22</v>
      </c>
      <c r="E63" s="4">
        <v>8948</v>
      </c>
      <c r="F63" s="2"/>
      <c r="G63" s="4">
        <f>SUM(G9:G62)</f>
        <v>526791.54</v>
      </c>
    </row>
  </sheetData>
  <mergeCells count="1">
    <mergeCell ref="A7:H7"/>
  </mergeCells>
  <pageMargins left="0.23622047244094491" right="0.23622047244094491" top="0.74803149606299213" bottom="0.74803149606299213" header="0.31496062992125984" footer="0.31496062992125984"/>
  <pageSetup scale="91" orientation="portrait" r:id="rId1"/>
  <headerFooter>
    <oddFooter>&amp;R&amp;P/&amp;N</oddFooter>
  </headerFooter>
  <colBreaks count="1" manualBreakCount="1">
    <brk id="8" max="6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Impresiones</vt:lpstr>
      <vt:lpstr>Materiales</vt:lpstr>
      <vt:lpstr>Limpieza</vt:lpstr>
      <vt:lpstr>Impresiones!Área_de_impresión</vt:lpstr>
      <vt:lpstr>Limpieza!Área_de_impresión</vt:lpstr>
      <vt:lpstr>Materiales!Área_de_impresión</vt:lpstr>
      <vt:lpstr>Limpieza!Títulos_a_imprimir</vt:lpstr>
      <vt:lpstr>Materiales!Títulos_a_imprimir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Rafaela García</dc:creator>
  <cp:keywords/>
  <dc:description/>
  <cp:lastModifiedBy>Juan Bello de Leon</cp:lastModifiedBy>
  <cp:revision/>
  <cp:lastPrinted>2026-04-01T13:28:09Z</cp:lastPrinted>
  <dcterms:created xsi:type="dcterms:W3CDTF">2025-12-19T16:26:54Z</dcterms:created>
  <dcterms:modified xsi:type="dcterms:W3CDTF">2026-05-20T13:38:05Z</dcterms:modified>
  <cp:category/>
  <cp:contentStatus/>
</cp:coreProperties>
</file>